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3er trim 2020\IMPRIMIR\"/>
    </mc:Choice>
  </mc:AlternateContent>
  <bookViews>
    <workbookView xWindow="-120" yWindow="-120" windowWidth="20730" windowHeight="11160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3" i="61"/>
  <c r="E14" i="59"/>
  <c r="F14" i="59" s="1"/>
  <c r="G14" i="59" s="1"/>
  <c r="C39" i="64" l="1"/>
  <c r="C20" i="63"/>
  <c r="A1" i="62"/>
  <c r="A1" i="60"/>
  <c r="A3" i="61"/>
  <c r="E2" i="61"/>
  <c r="A3" i="62"/>
  <c r="E1" i="61"/>
</calcChain>
</file>

<file path=xl/sharedStrings.xml><?xml version="1.0" encoding="utf-8"?>
<sst xmlns="http://schemas.openxmlformats.org/spreadsheetml/2006/main" count="921" uniqueCount="650">
  <si>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</si>
  <si>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</si>
  <si>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</si>
  <si>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</si>
  <si>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</si>
  <si>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</si>
  <si>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</si>
  <si>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</si>
  <si>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</si>
  <si>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</si>
  <si>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</si>
  <si>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</si>
  <si>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</si>
  <si>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</si>
  <si>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</si>
  <si>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</si>
  <si>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</si>
  <si>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</si>
  <si>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</si>
  <si>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</si>
  <si>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</si>
  <si>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</si>
  <si>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</si>
  <si>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</si>
  <si>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</si>
  <si>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</si>
  <si>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</si>
  <si>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</si>
  <si>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</si>
  <si>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</si>
  <si>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</si>
  <si>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</si>
  <si>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</si>
  <si>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</si>
  <si>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</si>
  <si>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</si>
  <si>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</si>
  <si>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</si>
  <si>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</si>
  <si>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</si>
  <si>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</si>
  <si>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</si>
  <si>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</si>
  <si>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</si>
  <si>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</si>
  <si>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</si>
  <si>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</si>
  <si>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</si>
  <si>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</si>
  <si>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</si>
  <si>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</si>
  <si>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</si>
  <si>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</si>
  <si>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</si>
  <si>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</si>
  <si>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</si>
  <si>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</si>
  <si>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</si>
  <si>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</si>
  <si>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</si>
  <si>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</si>
  <si>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</si>
  <si>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</si>
  <si>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</si>
  <si>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</si>
  <si>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</si>
  <si>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</si>
  <si>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</si>
  <si>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</si>
  <si>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</si>
  <si>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</si>
  <si>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</si>
  <si>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</si>
  <si>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</si>
  <si>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</si>
  <si>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</si>
  <si>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</si>
  <si>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</si>
  <si>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</si>
  <si>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</si>
  <si>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</si>
  <si>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</si>
  <si>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</si>
  <si>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</si>
  <si>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</si>
  <si>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</si>
  <si>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</si>
  <si>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</si>
  <si>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</si>
  <si>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</si>
  <si>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</si>
  <si>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</si>
  <si>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</si>
  <si>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</si>
  <si>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</si>
  <si>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</si>
  <si>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</si>
  <si>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</si>
  <si>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</si>
  <si>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</si>
  <si>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</si>
  <si>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</si>
  <si>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</si>
  <si>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</si>
  <si>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</si>
  <si>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</si>
  <si>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</si>
  <si>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</si>
  <si>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</si>
  <si>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</si>
  <si>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</si>
  <si>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</si>
  <si>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</si>
  <si>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</si>
  <si>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</si>
  <si>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</si>
  <si>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</si>
  <si>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</si>
  <si>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</si>
  <si>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</si>
  <si>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</si>
  <si>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</si>
  <si>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</si>
  <si>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</si>
  <si>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</si>
  <si>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</si>
  <si>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</si>
  <si>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</si>
  <si>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</si>
  <si>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</si>
  <si>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</si>
  <si>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</si>
  <si>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</si>
  <si>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</si>
  <si>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</si>
  <si>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</si>
  <si>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</si>
  <si>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</si>
  <si>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</si>
  <si>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</si>
  <si>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</si>
  <si>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</si>
  <si>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</si>
  <si>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</si>
  <si>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</si>
  <si>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</si>
  <si>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</si>
  <si>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</si>
  <si>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</si>
  <si>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</si>
  <si>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</si>
  <si>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</si>
  <si>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</si>
  <si>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</si>
  <si>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</si>
  <si>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</si>
  <si>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</si>
  <si>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</si>
  <si>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</si>
  <si>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</si>
  <si>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</si>
  <si>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</si>
  <si>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</si>
  <si>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</si>
  <si>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</si>
  <si>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</si>
  <si>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</si>
  <si>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</si>
  <si>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</si>
  <si>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</si>
  <si>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</si>
  <si>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</si>
  <si>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</si>
  <si>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</si>
  <si>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</si>
  <si>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</si>
  <si>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</si>
  <si>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</si>
  <si>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</si>
  <si>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</si>
  <si>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</si>
  <si>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</si>
  <si>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</si>
  <si>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</si>
  <si>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</si>
  <si>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</si>
  <si>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</si>
  <si>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</si>
  <si>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</si>
  <si>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</si>
  <si>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</si>
  <si>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</si>
  <si>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</si>
  <si>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</si>
  <si>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</si>
  <si>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</si>
  <si>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</si>
  <si>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</si>
  <si>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</si>
  <si>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</si>
  <si>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</si>
  <si>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</si>
  <si>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</si>
  <si>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</si>
  <si>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</si>
  <si>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</si>
  <si>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</si>
  <si>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</si>
  <si>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</si>
  <si>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</si>
  <si>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</si>
  <si>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</si>
  <si>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</si>
  <si>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</si>
  <si>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</si>
  <si>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</si>
  <si>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</si>
  <si>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</si>
  <si>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</si>
  <si>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</si>
  <si>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</si>
  <si>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</si>
  <si>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</si>
  <si>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</si>
  <si>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</si>
  <si>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</si>
  <si>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</si>
  <si>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</si>
  <si>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</si>
  <si>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</si>
  <si>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</si>
  <si>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</si>
  <si>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</si>
  <si>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</si>
  <si>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</si>
  <si>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</si>
  <si>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</si>
  <si>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</si>
  <si>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</si>
  <si>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</si>
  <si>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</si>
  <si>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</si>
  <si>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</si>
  <si>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</si>
  <si>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</si>
  <si>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</si>
  <si>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</si>
  <si>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</si>
  <si>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</si>
  <si>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</si>
  <si>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</si>
  <si>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</si>
  <si>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</si>
  <si>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</si>
  <si>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</si>
  <si>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</si>
  <si>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</si>
  <si>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</si>
  <si>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</si>
  <si>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</si>
  <si>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</si>
  <si>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</si>
  <si>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</si>
  <si>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</si>
  <si>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</si>
  <si>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</si>
  <si>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</si>
  <si>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</si>
  <si>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</si>
  <si>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</si>
  <si>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</si>
  <si>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</si>
  <si>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</si>
  <si>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</si>
  <si>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</si>
  <si>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</si>
  <si>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</si>
  <si>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</si>
  <si>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</si>
  <si>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</si>
  <si>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</si>
  <si>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</si>
  <si>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</si>
  <si>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</si>
  <si>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</si>
  <si>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</si>
  <si>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</si>
  <si>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</si>
  <si>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</si>
  <si>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</si>
  <si>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</si>
  <si>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</si>
  <si>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</si>
  <si>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</si>
  <si>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</si>
  <si>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</si>
  <si>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</si>
  <si>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</si>
  <si>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</si>
  <si>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</si>
  <si>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</si>
  <si>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</si>
  <si>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</si>
  <si>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</si>
  <si>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</si>
  <si>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</si>
  <si>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</si>
  <si>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</si>
  <si>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</si>
  <si>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</si>
  <si>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</si>
  <si>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</si>
  <si>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</si>
  <si>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</si>
  <si>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</si>
  <si>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</si>
  <si>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</si>
  <si>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</si>
  <si>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</si>
  <si>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</si>
  <si>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</si>
  <si>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</si>
  <si>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</si>
  <si>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</si>
  <si>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</si>
  <si>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</si>
  <si>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</si>
  <si>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</si>
  <si>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</si>
  <si>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</si>
  <si>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</si>
  <si>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</si>
  <si>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</si>
  <si>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</si>
  <si>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</si>
  <si>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</si>
  <si>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</si>
  <si>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</si>
  <si>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</si>
  <si>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</si>
  <si>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</si>
  <si>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</si>
  <si>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</si>
  <si>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</si>
  <si>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</si>
  <si>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</si>
  <si>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</si>
  <si>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</si>
  <si>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</si>
  <si>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</si>
  <si>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</si>
  <si>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</si>
  <si>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</si>
  <si>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</si>
  <si>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</si>
  <si>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</si>
  <si>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</si>
  <si>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</si>
  <si>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</si>
  <si>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</si>
  <si>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</si>
  <si>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</si>
  <si>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</si>
  <si>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</si>
  <si>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</si>
  <si>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</si>
  <si>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</si>
  <si>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</si>
  <si>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</si>
  <si>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</si>
  <si>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</si>
  <si>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</si>
  <si>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</si>
  <si>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</si>
  <si>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</si>
  <si>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</si>
  <si>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</si>
  <si>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</si>
  <si>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</si>
  <si>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</si>
  <si>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</si>
  <si>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</si>
  <si>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</si>
  <si>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</si>
  <si>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</si>
  <si>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</si>
  <si>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</si>
  <si>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</si>
  <si>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</si>
  <si>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</si>
  <si>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</si>
  <si>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</si>
  <si>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</si>
  <si>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</si>
  <si>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</si>
  <si>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</si>
  <si>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</si>
  <si>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</si>
  <si>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</si>
  <si>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</si>
  <si>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</si>
  <si>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</si>
  <si>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</si>
  <si>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</si>
  <si>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</si>
  <si>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</si>
  <si>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</si>
  <si>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</si>
  <si>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</si>
  <si>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</si>
  <si>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</si>
  <si>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</si>
  <si>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</si>
  <si>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</si>
  <si>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</si>
  <si>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</si>
  <si>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</si>
  <si>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</si>
  <si>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</si>
  <si>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</si>
  <si>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</si>
  <si>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</si>
  <si>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</si>
  <si>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</si>
  <si>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</si>
  <si>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</si>
  <si>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</si>
  <si>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</si>
  <si>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</si>
  <si>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</si>
  <si>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</si>
  <si>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</si>
  <si>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</si>
  <si>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</si>
  <si>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</si>
  <si>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</si>
  <si>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</si>
  <si>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</si>
  <si>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</si>
  <si>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</si>
  <si>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</si>
  <si>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</si>
  <si>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</si>
  <si>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</si>
  <si>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</si>
  <si>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</si>
  <si>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</si>
  <si>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</si>
  <si>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</si>
  <si>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</si>
  <si>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</si>
  <si>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</si>
  <si>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</si>
  <si>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</si>
  <si>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</si>
  <si>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</si>
  <si>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</si>
  <si>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</si>
  <si>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</si>
  <si>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</si>
  <si>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</si>
  <si>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</si>
  <si>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</si>
  <si>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</si>
  <si>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</si>
  <si>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</si>
  <si>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</si>
  <si>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</si>
  <si>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</si>
  <si>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</si>
  <si>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</si>
  <si>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</si>
  <si>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</si>
  <si>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</si>
  <si>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</si>
  <si>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</si>
  <si>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</si>
  <si>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</si>
  <si>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</si>
  <si>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</si>
  <si>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</si>
  <si>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</si>
  <si>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</si>
  <si>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</si>
  <si>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</si>
  <si>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</si>
  <si>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</si>
  <si>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</si>
  <si>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</si>
  <si>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</si>
  <si>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</si>
  <si>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</si>
  <si>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</si>
  <si>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</si>
  <si>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</si>
  <si>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</si>
  <si>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</si>
  <si>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</si>
  <si>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</si>
  <si>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</si>
  <si>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</si>
  <si>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</si>
  <si>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</si>
  <si>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</si>
  <si>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</si>
  <si>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</si>
  <si>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</si>
  <si>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</si>
  <si>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</si>
  <si>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</si>
  <si>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</si>
  <si>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</si>
  <si>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</si>
  <si>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</si>
  <si>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</si>
  <si>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</si>
  <si>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</si>
  <si>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</si>
  <si>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</si>
  <si>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</si>
  <si>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</si>
  <si>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</si>
  <si>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</si>
  <si>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</si>
  <si>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</si>
  <si>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</si>
  <si>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</si>
  <si>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</si>
  <si>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</si>
  <si>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</si>
  <si>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</si>
  <si>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</si>
  <si>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</si>
  <si>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</si>
  <si>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</si>
  <si>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</si>
  <si>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</si>
  <si>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</si>
  <si>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</si>
  <si>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</si>
  <si>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</si>
  <si>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</si>
  <si>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</si>
  <si>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</si>
  <si>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</si>
  <si>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</si>
  <si>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</si>
  <si>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</si>
  <si>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</si>
  <si>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</si>
  <si>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</si>
  <si>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</si>
  <si>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</si>
  <si>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</si>
  <si>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</si>
  <si>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</si>
  <si>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</si>
  <si>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</si>
  <si>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</si>
  <si>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</si>
  <si>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</si>
  <si>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</si>
  <si>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</si>
  <si>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</si>
  <si>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</si>
  <si>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</si>
  <si>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</si>
  <si>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</si>
  <si>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</si>
  <si>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</si>
  <si>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</si>
  <si>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</si>
  <si>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</si>
  <si>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</si>
  <si>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</si>
  <si>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</si>
  <si>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</si>
  <si>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</si>
  <si>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</si>
  <si>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</si>
  <si>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</si>
  <si>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</si>
  <si>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</si>
  <si>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</si>
  <si>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</si>
  <si>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</si>
  <si>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</si>
  <si>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</si>
  <si>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</si>
  <si>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</si>
  <si>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</si>
  <si>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</si>
  <si>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</si>
  <si>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</si>
  <si>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</si>
  <si>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</si>
  <si>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</si>
  <si>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</si>
  <si>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</si>
  <si>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</si>
  <si>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</si>
  <si>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</si>
  <si>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</si>
  <si>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</si>
  <si>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</si>
  <si>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</si>
  <si>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</si>
  <si>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</si>
  <si>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</si>
  <si>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</si>
  <si>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</si>
  <si>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</si>
  <si>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</si>
  <si>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</si>
  <si>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</si>
  <si>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</si>
  <si>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</si>
  <si>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</si>
  <si>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</si>
  <si>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</si>
  <si>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</si>
  <si>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</si>
  <si>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MUNICIPIO DE SAN LUIS DE LA PAZ, GTO. 2020</t>
  </si>
  <si>
    <t>CORRESPONDIENTE DEL 01 DE ENERO DEL 2020 AL 30 DE SEPTIEMBRE DEL 2020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</si>
  <si>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</si>
  <si>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</si>
  <si>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___________________________________________</t>
  </si>
  <si>
    <t xml:space="preserve">T.S.U. Luis Gerardo Sánchez Sánchez </t>
  </si>
  <si>
    <t xml:space="preserve">C.P. Sandra Alicia Hurtado Pérez
          </t>
  </si>
  <si>
    <t>Presidente Municipal</t>
  </si>
  <si>
    <t xml:space="preserve">                     Tesorera Municipal</t>
  </si>
  <si>
    <t>_______________________________________</t>
  </si>
  <si>
    <t xml:space="preserve"> T.S.U. Luis Gerardo Sánchez Sánchez </t>
  </si>
  <si>
    <t xml:space="preserve">                                               Presidente Municipal</t>
  </si>
  <si>
    <t>_____________________________________</t>
  </si>
  <si>
    <t xml:space="preserve">     T.S.U. Luis Gerardo Sánchez Sánchez </t>
  </si>
  <si>
    <t xml:space="preserve">                 Presidente Municipal</t>
  </si>
  <si>
    <t xml:space="preserve">              Tesorera Municipal</t>
  </si>
  <si>
    <t>________________________________________</t>
  </si>
  <si>
    <t xml:space="preserve">           T.S.U. Luis Gerardo Sánchez Sánchez </t>
  </si>
  <si>
    <t xml:space="preserve">      Presidente Municipal</t>
  </si>
  <si>
    <t xml:space="preserve">                 Tesorera Municipal</t>
  </si>
  <si>
    <t xml:space="preserve">                         ___________________________________________</t>
  </si>
  <si>
    <t>______________________________________</t>
  </si>
  <si>
    <t xml:space="preserve">                             T.S.U. Luis Gerardo Sánchez Sánchez </t>
  </si>
  <si>
    <t xml:space="preserve">      C.P. Sandra Alicia Hurtado Pérez
          </t>
  </si>
  <si>
    <t xml:space="preserve">            Presidente Municipal</t>
  </si>
  <si>
    <t xml:space="preserve">Presidente Municipal  </t>
  </si>
  <si>
    <t xml:space="preserve">                  T.S.U. Luis Gerardo Sánchez Sánchez </t>
  </si>
  <si>
    <t xml:space="preserve">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</si>
</sst>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21" fillId="0" borderId="0" xfId="0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0" borderId="0" xfId="3" applyFont="1" applyBorder="1" applyAlignment="1" applyProtection="1">
      <alignment horizontal="center"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4" fillId="0" borderId="0" xfId="3" applyFont="1" applyBorder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Border="1" applyAlignment="1" applyProtection="1">
      <alignment vertical="top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22" fillId="0" borderId="0" xfId="0" applyFont="1"/>
    <xf numFmtId="4" fontId="3" fillId="0" borderId="0" xfId="3" applyNumberFormat="1" applyFont="1" applyAlignment="1" applyProtection="1">
      <protection locked="0"/>
    </xf>
    <xf numFmtId="0" fontId="13" fillId="0" borderId="0" xfId="9" applyFont="1" applyAlignment="1"/>
    <xf numFmtId="0" fontId="4" fillId="0" borderId="0" xfId="3" applyFont="1" applyBorder="1" applyAlignment="1" applyProtection="1">
      <alignment horizontal="left" vertical="top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43" fontId="4" fillId="0" borderId="0" xfId="1" applyFont="1" applyBorder="1" applyAlignment="1" applyProtection="1">
      <alignment horizontal="left" vertical="top"/>
      <protection locked="0"/>
    </xf>
    <xf numFmtId="0" fontId="4" fillId="0" borderId="0" xfId="3" applyFont="1" applyBorder="1" applyAlignment="1" applyProtection="1">
      <alignment vertical="top" wrapText="1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center" wrapText="1"/>
      <protection locked="0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H43" sqref="H4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39" t="s">
        <v>622</v>
      </c>
      <c r="B1" s="139"/>
      <c r="C1" s="37" t="s">
        <v>186</v>
      </c>
      <c r="D1" s="38">
        <v>2020</v>
      </c>
    </row>
    <row r="2" spans="1:5" ht="18.95" customHeight="1" x14ac:dyDescent="0.2">
      <c r="A2" s="140" t="s">
        <v>497</v>
      </c>
      <c r="B2" s="140"/>
      <c r="C2" s="37" t="s">
        <v>188</v>
      </c>
      <c r="D2" s="40" t="s">
        <v>189</v>
      </c>
    </row>
    <row r="3" spans="1:5" ht="18.95" customHeight="1" x14ac:dyDescent="0.2">
      <c r="A3" s="141" t="s">
        <v>623</v>
      </c>
      <c r="B3" s="141"/>
      <c r="C3" s="37" t="s">
        <v>190</v>
      </c>
      <c r="D3" s="38">
        <v>1</v>
      </c>
      <c r="E3" s="14">
        <v>3</v>
      </c>
    </row>
    <row r="4" spans="1:5" ht="15" customHeight="1" x14ac:dyDescent="0.2">
      <c r="A4" s="24" t="s">
        <v>41</v>
      </c>
      <c r="B4" s="25" t="s">
        <v>42</v>
      </c>
    </row>
    <row r="5" spans="1:5" x14ac:dyDescent="0.2">
      <c r="A5" s="15"/>
      <c r="B5" s="16"/>
    </row>
    <row r="6" spans="1:5" x14ac:dyDescent="0.2">
      <c r="A6" s="17"/>
      <c r="B6" s="18" t="s">
        <v>45</v>
      </c>
    </row>
    <row r="7" spans="1:5" x14ac:dyDescent="0.2">
      <c r="A7" s="17"/>
      <c r="B7" s="18"/>
    </row>
    <row r="8" spans="1: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x14ac:dyDescent="0.2">
      <c r="A10" s="65" t="s">
        <v>3</v>
      </c>
      <c r="B10" s="66" t="s">
        <v>4</v>
      </c>
      <c r="C10" s="128"/>
    </row>
    <row r="11" spans="1:5" x14ac:dyDescent="0.2">
      <c r="A11" s="65" t="s">
        <v>5</v>
      </c>
      <c r="B11" s="66" t="s">
        <v>6</v>
      </c>
      <c r="C11" s="128"/>
    </row>
    <row r="12" spans="1:5" x14ac:dyDescent="0.2">
      <c r="A12" s="65" t="s">
        <v>133</v>
      </c>
      <c r="B12" s="66" t="s">
        <v>614</v>
      </c>
      <c r="C12" s="128"/>
    </row>
    <row r="13" spans="1:5" x14ac:dyDescent="0.2">
      <c r="A13" s="65" t="s">
        <v>7</v>
      </c>
      <c r="B13" s="66" t="s">
        <v>610</v>
      </c>
      <c r="C13" s="128"/>
    </row>
    <row r="14" spans="1:5" x14ac:dyDescent="0.2">
      <c r="A14" s="65" t="s">
        <v>8</v>
      </c>
      <c r="B14" s="66" t="s">
        <v>132</v>
      </c>
      <c r="C14" s="128"/>
    </row>
    <row r="15" spans="1:5" x14ac:dyDescent="0.2">
      <c r="A15" s="65" t="s">
        <v>9</v>
      </c>
      <c r="B15" s="66" t="s">
        <v>10</v>
      </c>
      <c r="C15" s="128"/>
    </row>
    <row r="16" spans="1:5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611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582</v>
      </c>
      <c r="B23" s="66" t="s">
        <v>300</v>
      </c>
      <c r="C23" s="128"/>
    </row>
    <row r="24" spans="1:3" x14ac:dyDescent="0.2">
      <c r="A24" s="65" t="s">
        <v>583</v>
      </c>
      <c r="B24" s="66" t="s">
        <v>585</v>
      </c>
      <c r="C24" s="128"/>
    </row>
    <row r="25" spans="1:3" x14ac:dyDescent="0.2">
      <c r="A25" s="65" t="s">
        <v>584</v>
      </c>
      <c r="B25" s="66" t="s">
        <v>337</v>
      </c>
      <c r="C25" s="128"/>
    </row>
    <row r="26" spans="1:3" x14ac:dyDescent="0.2">
      <c r="A26" s="65" t="s">
        <v>586</v>
      </c>
      <c r="B26" s="66" t="s">
        <v>354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618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activeCell="F38" sqref="F38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6" t="s">
        <v>185</v>
      </c>
      <c r="B1" s="147"/>
      <c r="C1" s="148"/>
    </row>
    <row r="2" spans="1:3" s="59" customFormat="1" ht="18" customHeight="1" x14ac:dyDescent="0.25">
      <c r="A2" s="149" t="s">
        <v>494</v>
      </c>
      <c r="B2" s="150"/>
      <c r="C2" s="151"/>
    </row>
    <row r="3" spans="1:3" s="59" customFormat="1" ht="18" customHeight="1" x14ac:dyDescent="0.25">
      <c r="A3" s="149" t="s">
        <v>489</v>
      </c>
      <c r="B3" s="150"/>
      <c r="C3" s="151"/>
    </row>
    <row r="4" spans="1:3" s="61" customFormat="1" ht="18" customHeight="1" x14ac:dyDescent="0.2">
      <c r="A4" s="152" t="s">
        <v>490</v>
      </c>
      <c r="B4" s="153"/>
      <c r="C4" s="154"/>
    </row>
    <row r="5" spans="1:3" x14ac:dyDescent="0.2">
      <c r="A5" s="76" t="s">
        <v>530</v>
      </c>
      <c r="B5" s="76"/>
      <c r="C5" s="77">
        <v>276361862.76999998</v>
      </c>
    </row>
    <row r="6" spans="1:3" x14ac:dyDescent="0.2">
      <c r="A6" s="78"/>
      <c r="B6" s="79"/>
      <c r="C6" s="80"/>
    </row>
    <row r="7" spans="1:3" x14ac:dyDescent="0.2">
      <c r="A7" s="89" t="s">
        <v>531</v>
      </c>
      <c r="B7" s="89"/>
      <c r="C7" s="81">
        <f>SUM(C8:C13)</f>
        <v>0</v>
      </c>
    </row>
    <row r="8" spans="1:3" x14ac:dyDescent="0.2">
      <c r="A8" s="97" t="s">
        <v>532</v>
      </c>
      <c r="B8" s="96" t="s">
        <v>338</v>
      </c>
      <c r="C8" s="82">
        <v>0</v>
      </c>
    </row>
    <row r="9" spans="1:3" x14ac:dyDescent="0.2">
      <c r="A9" s="83" t="s">
        <v>533</v>
      </c>
      <c r="B9" s="84" t="s">
        <v>542</v>
      </c>
      <c r="C9" s="82">
        <v>0</v>
      </c>
    </row>
    <row r="10" spans="1:3" x14ac:dyDescent="0.2">
      <c r="A10" s="83" t="s">
        <v>534</v>
      </c>
      <c r="B10" s="84" t="s">
        <v>346</v>
      </c>
      <c r="C10" s="82">
        <v>0</v>
      </c>
    </row>
    <row r="11" spans="1:3" x14ac:dyDescent="0.2">
      <c r="A11" s="83" t="s">
        <v>535</v>
      </c>
      <c r="B11" s="84" t="s">
        <v>347</v>
      </c>
      <c r="C11" s="82">
        <v>0</v>
      </c>
    </row>
    <row r="12" spans="1:3" x14ac:dyDescent="0.2">
      <c r="A12" s="83" t="s">
        <v>536</v>
      </c>
      <c r="B12" s="84" t="s">
        <v>348</v>
      </c>
      <c r="C12" s="82">
        <v>0</v>
      </c>
    </row>
    <row r="13" spans="1:3" x14ac:dyDescent="0.2">
      <c r="A13" s="85" t="s">
        <v>537</v>
      </c>
      <c r="B13" s="86" t="s">
        <v>538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541</v>
      </c>
      <c r="C16" s="82">
        <v>0</v>
      </c>
    </row>
    <row r="17" spans="1:6" x14ac:dyDescent="0.2">
      <c r="A17" s="91">
        <v>3.2</v>
      </c>
      <c r="B17" s="84" t="s">
        <v>539</v>
      </c>
      <c r="C17" s="82">
        <v>0</v>
      </c>
    </row>
    <row r="18" spans="1:6" x14ac:dyDescent="0.2">
      <c r="A18" s="91">
        <v>3.3</v>
      </c>
      <c r="B18" s="86" t="s">
        <v>540</v>
      </c>
      <c r="C18" s="92">
        <v>0</v>
      </c>
    </row>
    <row r="19" spans="1:6" x14ac:dyDescent="0.2">
      <c r="A19" s="78"/>
      <c r="B19" s="93"/>
      <c r="C19" s="94"/>
    </row>
    <row r="20" spans="1:6" x14ac:dyDescent="0.2">
      <c r="A20" s="95" t="s">
        <v>82</v>
      </c>
      <c r="B20" s="95"/>
      <c r="C20" s="77">
        <f>C5+C7-C15</f>
        <v>276361862.76999998</v>
      </c>
    </row>
    <row r="23" spans="1:6" ht="14.25" x14ac:dyDescent="0.25">
      <c r="A23" s="133" t="s">
        <v>624</v>
      </c>
      <c r="C23" s="134"/>
      <c r="D23" s="135"/>
      <c r="E23" s="135"/>
      <c r="F23" s="135"/>
    </row>
    <row r="24" spans="1:6" ht="14.25" x14ac:dyDescent="0.25">
      <c r="A24" s="133"/>
      <c r="C24" s="134"/>
      <c r="D24" s="135"/>
      <c r="E24" s="135"/>
      <c r="F24" s="135"/>
    </row>
    <row r="25" spans="1:6" x14ac:dyDescent="0.2">
      <c r="B25" s="134"/>
      <c r="C25" s="134"/>
      <c r="D25" s="135"/>
      <c r="E25" s="135"/>
      <c r="F25" s="135"/>
    </row>
    <row r="26" spans="1:6" x14ac:dyDescent="0.2">
      <c r="B26" s="134"/>
      <c r="C26" s="134"/>
      <c r="D26" s="135"/>
      <c r="E26" s="135"/>
      <c r="F26" s="135"/>
    </row>
    <row r="27" spans="1:6" x14ac:dyDescent="0.2">
      <c r="B27" s="134"/>
      <c r="C27" s="134"/>
      <c r="D27" s="135"/>
      <c r="E27" s="135"/>
      <c r="F27" s="135"/>
    </row>
    <row r="28" spans="1:6" x14ac:dyDescent="0.2">
      <c r="B28" s="134"/>
      <c r="C28" s="134"/>
      <c r="D28" s="135"/>
    </row>
    <row r="29" spans="1:6" x14ac:dyDescent="0.2">
      <c r="A29" s="174"/>
      <c r="B29" s="174" t="s">
        <v>642</v>
      </c>
      <c r="C29" s="134"/>
      <c r="D29" s="135" t="s">
        <v>643</v>
      </c>
    </row>
    <row r="30" spans="1:6" ht="12.75" x14ac:dyDescent="0.2">
      <c r="A30" s="167" t="s">
        <v>644</v>
      </c>
      <c r="B30" s="175"/>
      <c r="C30" s="134"/>
      <c r="D30" s="167" t="s">
        <v>645</v>
      </c>
      <c r="E30" s="176"/>
      <c r="F30" s="176"/>
    </row>
    <row r="31" spans="1:6" ht="12.75" x14ac:dyDescent="0.2">
      <c r="A31" s="177" t="s">
        <v>646</v>
      </c>
      <c r="B31" s="178" t="s">
        <v>647</v>
      </c>
      <c r="C31" s="134"/>
      <c r="D31" s="138" t="s">
        <v>637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workbookViewId="0">
      <selection activeCell="K33" sqref="K33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5" t="s">
        <v>185</v>
      </c>
      <c r="B1" s="156"/>
      <c r="C1" s="157"/>
    </row>
    <row r="2" spans="1:3" s="62" customFormat="1" ht="18.95" customHeight="1" x14ac:dyDescent="0.25">
      <c r="A2" s="158" t="s">
        <v>495</v>
      </c>
      <c r="B2" s="159"/>
      <c r="C2" s="160"/>
    </row>
    <row r="3" spans="1:3" s="62" customFormat="1" ht="18.95" customHeight="1" x14ac:dyDescent="0.25">
      <c r="A3" s="158" t="s">
        <v>489</v>
      </c>
      <c r="B3" s="159"/>
      <c r="C3" s="160"/>
    </row>
    <row r="4" spans="1:3" x14ac:dyDescent="0.2">
      <c r="A4" s="152" t="s">
        <v>490</v>
      </c>
      <c r="B4" s="153"/>
      <c r="C4" s="154"/>
    </row>
    <row r="5" spans="1:3" x14ac:dyDescent="0.2">
      <c r="A5" s="106" t="s">
        <v>543</v>
      </c>
      <c r="B5" s="76"/>
      <c r="C5" s="99">
        <v>210687147.87</v>
      </c>
    </row>
    <row r="6" spans="1:3" x14ac:dyDescent="0.2">
      <c r="A6" s="100"/>
      <c r="B6" s="79"/>
      <c r="C6" s="101"/>
    </row>
    <row r="7" spans="1:3" x14ac:dyDescent="0.2">
      <c r="A7" s="89" t="s">
        <v>544</v>
      </c>
      <c r="B7" s="102"/>
      <c r="C7" s="81">
        <f>SUM(C8:C28)</f>
        <v>20519007.77</v>
      </c>
    </row>
    <row r="8" spans="1:3" x14ac:dyDescent="0.2">
      <c r="A8" s="107">
        <v>2.1</v>
      </c>
      <c r="B8" s="108" t="s">
        <v>366</v>
      </c>
      <c r="C8" s="109">
        <v>0</v>
      </c>
    </row>
    <row r="9" spans="1:3" x14ac:dyDescent="0.2">
      <c r="A9" s="107">
        <v>2.2000000000000002</v>
      </c>
      <c r="B9" s="108" t="s">
        <v>363</v>
      </c>
      <c r="C9" s="109">
        <v>0</v>
      </c>
    </row>
    <row r="10" spans="1:3" x14ac:dyDescent="0.2">
      <c r="A10" s="116">
        <v>2.2999999999999998</v>
      </c>
      <c r="B10" s="98" t="s">
        <v>232</v>
      </c>
      <c r="C10" s="109">
        <v>0</v>
      </c>
    </row>
    <row r="11" spans="1:3" x14ac:dyDescent="0.2">
      <c r="A11" s="116">
        <v>2.4</v>
      </c>
      <c r="B11" s="98" t="s">
        <v>233</v>
      </c>
      <c r="C11" s="109">
        <v>0</v>
      </c>
    </row>
    <row r="12" spans="1:3" x14ac:dyDescent="0.2">
      <c r="A12" s="116">
        <v>2.5</v>
      </c>
      <c r="B12" s="98" t="s">
        <v>234</v>
      </c>
      <c r="C12" s="109">
        <v>0</v>
      </c>
    </row>
    <row r="13" spans="1:3" x14ac:dyDescent="0.2">
      <c r="A13" s="116">
        <v>2.6</v>
      </c>
      <c r="B13" s="98" t="s">
        <v>235</v>
      </c>
      <c r="C13" s="109">
        <v>0</v>
      </c>
    </row>
    <row r="14" spans="1:3" x14ac:dyDescent="0.2">
      <c r="A14" s="116">
        <v>2.7</v>
      </c>
      <c r="B14" s="98" t="s">
        <v>236</v>
      </c>
      <c r="C14" s="109">
        <v>0</v>
      </c>
    </row>
    <row r="15" spans="1:3" x14ac:dyDescent="0.2">
      <c r="A15" s="116">
        <v>2.8</v>
      </c>
      <c r="B15" s="98" t="s">
        <v>237</v>
      </c>
      <c r="C15" s="109">
        <v>0</v>
      </c>
    </row>
    <row r="16" spans="1:3" x14ac:dyDescent="0.2">
      <c r="A16" s="116">
        <v>2.9</v>
      </c>
      <c r="B16" s="98" t="s">
        <v>239</v>
      </c>
      <c r="C16" s="109">
        <v>0</v>
      </c>
    </row>
    <row r="17" spans="1:3" x14ac:dyDescent="0.2">
      <c r="A17" s="116" t="s">
        <v>545</v>
      </c>
      <c r="B17" s="98" t="s">
        <v>546</v>
      </c>
      <c r="C17" s="109">
        <v>20519007.77</v>
      </c>
    </row>
    <row r="18" spans="1:3" x14ac:dyDescent="0.2">
      <c r="A18" s="116" t="s">
        <v>575</v>
      </c>
      <c r="B18" s="98" t="s">
        <v>241</v>
      </c>
      <c r="C18" s="109">
        <v>0</v>
      </c>
    </row>
    <row r="19" spans="1:3" x14ac:dyDescent="0.2">
      <c r="A19" s="116" t="s">
        <v>576</v>
      </c>
      <c r="B19" s="98" t="s">
        <v>547</v>
      </c>
      <c r="C19" s="109">
        <v>0</v>
      </c>
    </row>
    <row r="20" spans="1:3" x14ac:dyDescent="0.2">
      <c r="A20" s="116" t="s">
        <v>577</v>
      </c>
      <c r="B20" s="98" t="s">
        <v>548</v>
      </c>
      <c r="C20" s="109">
        <v>0</v>
      </c>
    </row>
    <row r="21" spans="1:3" x14ac:dyDescent="0.2">
      <c r="A21" s="116" t="s">
        <v>578</v>
      </c>
      <c r="B21" s="98" t="s">
        <v>549</v>
      </c>
      <c r="C21" s="109">
        <v>0</v>
      </c>
    </row>
    <row r="22" spans="1:3" x14ac:dyDescent="0.2">
      <c r="A22" s="116" t="s">
        <v>550</v>
      </c>
      <c r="B22" s="98" t="s">
        <v>551</v>
      </c>
      <c r="C22" s="109">
        <v>0</v>
      </c>
    </row>
    <row r="23" spans="1:3" x14ac:dyDescent="0.2">
      <c r="A23" s="116" t="s">
        <v>552</v>
      </c>
      <c r="B23" s="98" t="s">
        <v>553</v>
      </c>
      <c r="C23" s="109">
        <v>0</v>
      </c>
    </row>
    <row r="24" spans="1:3" x14ac:dyDescent="0.2">
      <c r="A24" s="116" t="s">
        <v>554</v>
      </c>
      <c r="B24" s="98" t="s">
        <v>555</v>
      </c>
      <c r="C24" s="109">
        <v>0</v>
      </c>
    </row>
    <row r="25" spans="1:3" x14ac:dyDescent="0.2">
      <c r="A25" s="116" t="s">
        <v>556</v>
      </c>
      <c r="B25" s="98" t="s">
        <v>557</v>
      </c>
      <c r="C25" s="109">
        <v>0</v>
      </c>
    </row>
    <row r="26" spans="1:3" x14ac:dyDescent="0.2">
      <c r="A26" s="116" t="s">
        <v>558</v>
      </c>
      <c r="B26" s="98" t="s">
        <v>559</v>
      </c>
      <c r="C26" s="109">
        <v>0</v>
      </c>
    </row>
    <row r="27" spans="1:3" x14ac:dyDescent="0.2">
      <c r="A27" s="116" t="s">
        <v>560</v>
      </c>
      <c r="B27" s="98" t="s">
        <v>561</v>
      </c>
      <c r="C27" s="109">
        <v>0</v>
      </c>
    </row>
    <row r="28" spans="1:3" x14ac:dyDescent="0.2">
      <c r="A28" s="116" t="s">
        <v>562</v>
      </c>
      <c r="B28" s="108" t="s">
        <v>563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564</v>
      </c>
      <c r="B30" s="113"/>
      <c r="C30" s="114">
        <f>SUM(C31:C37)</f>
        <v>0</v>
      </c>
    </row>
    <row r="31" spans="1:3" x14ac:dyDescent="0.2">
      <c r="A31" s="116" t="s">
        <v>565</v>
      </c>
      <c r="B31" s="98" t="s">
        <v>435</v>
      </c>
      <c r="C31" s="109">
        <v>0</v>
      </c>
    </row>
    <row r="32" spans="1:3" x14ac:dyDescent="0.2">
      <c r="A32" s="116" t="s">
        <v>566</v>
      </c>
      <c r="B32" s="98" t="s">
        <v>80</v>
      </c>
      <c r="C32" s="109">
        <v>0</v>
      </c>
    </row>
    <row r="33" spans="1:7" x14ac:dyDescent="0.2">
      <c r="A33" s="116" t="s">
        <v>567</v>
      </c>
      <c r="B33" s="98" t="s">
        <v>445</v>
      </c>
      <c r="C33" s="109">
        <v>0</v>
      </c>
    </row>
    <row r="34" spans="1:7" x14ac:dyDescent="0.2">
      <c r="A34" s="116" t="s">
        <v>568</v>
      </c>
      <c r="B34" s="98" t="s">
        <v>569</v>
      </c>
      <c r="C34" s="109">
        <v>0</v>
      </c>
    </row>
    <row r="35" spans="1:7" x14ac:dyDescent="0.2">
      <c r="A35" s="116" t="s">
        <v>570</v>
      </c>
      <c r="B35" s="98" t="s">
        <v>571</v>
      </c>
      <c r="C35" s="109">
        <v>0</v>
      </c>
    </row>
    <row r="36" spans="1:7" x14ac:dyDescent="0.2">
      <c r="A36" s="116" t="s">
        <v>572</v>
      </c>
      <c r="B36" s="98" t="s">
        <v>453</v>
      </c>
      <c r="C36" s="109">
        <v>0</v>
      </c>
    </row>
    <row r="37" spans="1:7" x14ac:dyDescent="0.2">
      <c r="A37" s="116" t="s">
        <v>573</v>
      </c>
      <c r="B37" s="108" t="s">
        <v>574</v>
      </c>
      <c r="C37" s="115">
        <v>0</v>
      </c>
    </row>
    <row r="38" spans="1:7" x14ac:dyDescent="0.2">
      <c r="A38" s="100"/>
      <c r="B38" s="103"/>
      <c r="C38" s="104"/>
    </row>
    <row r="39" spans="1:7" x14ac:dyDescent="0.2">
      <c r="A39" s="105" t="s">
        <v>84</v>
      </c>
      <c r="B39" s="76"/>
      <c r="C39" s="77">
        <f>C5-C7+C30</f>
        <v>190168140.09999999</v>
      </c>
    </row>
    <row r="41" spans="1:7" ht="14.25" x14ac:dyDescent="0.25">
      <c r="A41" s="133" t="s">
        <v>624</v>
      </c>
      <c r="C41" s="134"/>
      <c r="D41" s="135"/>
      <c r="E41" s="135"/>
      <c r="F41" s="135"/>
    </row>
    <row r="42" spans="1:7" x14ac:dyDescent="0.2">
      <c r="B42" s="134"/>
      <c r="C42" s="134"/>
      <c r="D42" s="135"/>
      <c r="E42" s="135"/>
      <c r="F42" s="135"/>
    </row>
    <row r="43" spans="1:7" x14ac:dyDescent="0.2">
      <c r="B43" s="134"/>
      <c r="C43" s="134"/>
      <c r="D43" s="135"/>
      <c r="E43" s="135"/>
      <c r="F43" s="135"/>
    </row>
    <row r="44" spans="1:7" x14ac:dyDescent="0.2">
      <c r="B44" s="134"/>
      <c r="C44" s="134"/>
      <c r="D44" s="135"/>
      <c r="E44" s="135"/>
      <c r="F44" s="135"/>
    </row>
    <row r="45" spans="1:7" x14ac:dyDescent="0.2">
      <c r="B45" s="134"/>
      <c r="C45" s="134"/>
      <c r="D45" s="135"/>
      <c r="E45" s="135"/>
      <c r="F45" s="135"/>
    </row>
    <row r="46" spans="1:7" x14ac:dyDescent="0.2">
      <c r="B46" s="134" t="s">
        <v>625</v>
      </c>
      <c r="C46" s="134"/>
      <c r="D46" s="135" t="s">
        <v>626</v>
      </c>
    </row>
    <row r="47" spans="1:7" ht="12.75" x14ac:dyDescent="0.2">
      <c r="B47" s="136" t="s">
        <v>648</v>
      </c>
      <c r="C47" s="134"/>
      <c r="D47" s="144" t="s">
        <v>645</v>
      </c>
      <c r="E47" s="144"/>
      <c r="F47" s="144"/>
      <c r="G47" s="176"/>
    </row>
    <row r="48" spans="1:7" ht="12.75" x14ac:dyDescent="0.2">
      <c r="B48" s="137" t="s">
        <v>646</v>
      </c>
      <c r="C48" s="134"/>
      <c r="D48" s="138" t="s">
        <v>637</v>
      </c>
    </row>
  </sheetData>
  <mergeCells count="5">
    <mergeCell ref="A1:C1"/>
    <mergeCell ref="A2:C2"/>
    <mergeCell ref="A3:C3"/>
    <mergeCell ref="A4:C4"/>
    <mergeCell ref="D47:F47"/>
  </mergeCells>
  <pageMargins left="0.70866141732283472" right="0.70866141732283472" top="0.74803149606299213" bottom="0.74803149606299213" header="0.31496062992125984" footer="0.31496062992125984"/>
  <pageSetup scale="90" orientation="landscape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10" workbookViewId="0">
      <selection activeCell="H1" sqref="A1:H6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5" t="str">
        <f>'Notas a los Edos Financieros'!A1</f>
        <v>MUNICIPIO DE SAN LUIS DE LA PAZ, GTO. 2020</v>
      </c>
      <c r="B1" s="161"/>
      <c r="C1" s="161"/>
      <c r="D1" s="161"/>
      <c r="E1" s="161"/>
      <c r="F1" s="161"/>
      <c r="G1" s="50" t="s">
        <v>186</v>
      </c>
      <c r="H1" s="51">
        <f>'Notas a los Edos Financieros'!D1</f>
        <v>2020</v>
      </c>
    </row>
    <row r="2" spans="1:10" ht="18.95" customHeight="1" x14ac:dyDescent="0.2">
      <c r="A2" s="145" t="s">
        <v>496</v>
      </c>
      <c r="B2" s="161"/>
      <c r="C2" s="161"/>
      <c r="D2" s="161"/>
      <c r="E2" s="161"/>
      <c r="F2" s="161"/>
      <c r="G2" s="50" t="s">
        <v>188</v>
      </c>
      <c r="H2" s="51" t="str">
        <f>'Notas a los Edos Financieros'!D2</f>
        <v>Trimestral</v>
      </c>
    </row>
    <row r="3" spans="1:10" ht="18.95" customHeight="1" x14ac:dyDescent="0.2">
      <c r="A3" s="162" t="str">
        <f>'Notas a los Edos Financieros'!A3</f>
        <v>CORRESPONDIENTE DEL 01 DE ENERO DEL 2020 AL 30 DE SEPTIEMBRE DEL 2020</v>
      </c>
      <c r="B3" s="163"/>
      <c r="C3" s="163"/>
      <c r="D3" s="163"/>
      <c r="E3" s="163"/>
      <c r="F3" s="163"/>
      <c r="G3" s="50" t="s">
        <v>190</v>
      </c>
      <c r="H3" s="51">
        <f>'Notas a los Edos Financieros'!D3</f>
        <v>1</v>
      </c>
    </row>
    <row r="4" spans="1:10" x14ac:dyDescent="0.2">
      <c r="A4" s="53" t="s">
        <v>191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491</v>
      </c>
      <c r="C7" s="55" t="s">
        <v>169</v>
      </c>
      <c r="D7" s="55" t="s">
        <v>492</v>
      </c>
      <c r="E7" s="55" t="s">
        <v>493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  <c r="C8" s="64">
        <v>0</v>
      </c>
      <c r="D8" s="64">
        <v>0</v>
      </c>
      <c r="E8" s="64">
        <v>0</v>
      </c>
      <c r="F8" s="64">
        <v>0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64">
        <v>0</v>
      </c>
      <c r="D35" s="64">
        <v>1395868101.75</v>
      </c>
      <c r="E35" s="64">
        <v>1395868101.75</v>
      </c>
      <c r="F35" s="64">
        <v>0</v>
      </c>
    </row>
    <row r="36" spans="1:6" x14ac:dyDescent="0.2">
      <c r="A36" s="52">
        <v>8110</v>
      </c>
      <c r="B36" s="52" t="s">
        <v>96</v>
      </c>
      <c r="C36" s="57">
        <v>344118055.44999999</v>
      </c>
      <c r="D36" s="57">
        <v>0</v>
      </c>
      <c r="E36" s="57">
        <v>0</v>
      </c>
      <c r="F36" s="57">
        <v>344118055.44999999</v>
      </c>
    </row>
    <row r="37" spans="1:6" x14ac:dyDescent="0.2">
      <c r="A37" s="52">
        <v>8120</v>
      </c>
      <c r="B37" s="52" t="s">
        <v>95</v>
      </c>
      <c r="C37" s="57">
        <v>344118055.44999999</v>
      </c>
      <c r="D37" s="57">
        <v>313872046.69999999</v>
      </c>
      <c r="E37" s="57">
        <v>51709281.590000004</v>
      </c>
      <c r="F37" s="57">
        <v>81955290.340000004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18655694.66</v>
      </c>
      <c r="E38" s="57">
        <v>4434120.05</v>
      </c>
      <c r="F38" s="57">
        <v>14221574.609999999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100575716.23</v>
      </c>
      <c r="E39" s="57">
        <v>100598193.18000001</v>
      </c>
      <c r="F39" s="57">
        <v>22476.95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33053261.079999998</v>
      </c>
      <c r="E40" s="57">
        <v>309415123.85000002</v>
      </c>
      <c r="F40" s="57">
        <v>276361862.76999998</v>
      </c>
    </row>
    <row r="41" spans="1:6" x14ac:dyDescent="0.2">
      <c r="A41" s="52">
        <v>8210</v>
      </c>
      <c r="B41" s="52" t="s">
        <v>91</v>
      </c>
      <c r="C41" s="57">
        <v>344118055.44999999</v>
      </c>
      <c r="D41" s="57">
        <v>0</v>
      </c>
      <c r="E41" s="57">
        <v>0</v>
      </c>
      <c r="F41" s="57">
        <v>344118055.44999999</v>
      </c>
    </row>
    <row r="42" spans="1:6" x14ac:dyDescent="0.2">
      <c r="A42" s="52">
        <v>8220</v>
      </c>
      <c r="B42" s="52" t="s">
        <v>90</v>
      </c>
      <c r="C42" s="57">
        <v>344118055.44999999</v>
      </c>
      <c r="D42" s="57">
        <v>75992756.489999995</v>
      </c>
      <c r="E42" s="57">
        <v>227067469.34999999</v>
      </c>
      <c r="F42" s="57">
        <v>193043342.59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61208610.600000001</v>
      </c>
      <c r="E43" s="57">
        <v>75430185.209999993</v>
      </c>
      <c r="F43" s="57">
        <v>14221574.609999999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166421430.03</v>
      </c>
      <c r="E44" s="57">
        <v>210687959.87</v>
      </c>
      <c r="F44" s="57">
        <v>-44266529.840000004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209859624.11000001</v>
      </c>
      <c r="E45" s="57">
        <v>209858812.11000001</v>
      </c>
      <c r="F45" s="57">
        <v>812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210687147.87</v>
      </c>
      <c r="E46" s="57">
        <v>206067269.59999999</v>
      </c>
      <c r="F46" s="57">
        <v>4619878.2699999996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205541813.97999999</v>
      </c>
      <c r="E47" s="57">
        <v>599686.93999999994</v>
      </c>
      <c r="F47" s="57">
        <v>204942127.03999999</v>
      </c>
    </row>
    <row r="52" spans="2:7" ht="14.25" x14ac:dyDescent="0.25">
      <c r="B52" s="133" t="s">
        <v>624</v>
      </c>
      <c r="C52" s="134"/>
      <c r="D52" s="135"/>
      <c r="E52" s="135"/>
      <c r="F52" s="135"/>
    </row>
    <row r="53" spans="2:7" x14ac:dyDescent="0.2">
      <c r="B53" s="134"/>
      <c r="C53" s="134"/>
      <c r="D53" s="135"/>
      <c r="E53" s="135"/>
      <c r="F53" s="135"/>
    </row>
    <row r="54" spans="2:7" x14ac:dyDescent="0.2">
      <c r="B54" s="134"/>
      <c r="C54" s="134"/>
      <c r="D54" s="135"/>
      <c r="E54" s="135"/>
      <c r="F54" s="135"/>
    </row>
    <row r="55" spans="2:7" x14ac:dyDescent="0.2">
      <c r="B55" s="134"/>
      <c r="C55" s="134"/>
      <c r="D55" s="135"/>
      <c r="E55" s="135"/>
      <c r="F55" s="135"/>
    </row>
    <row r="56" spans="2:7" x14ac:dyDescent="0.2">
      <c r="B56" s="134"/>
      <c r="C56" s="134"/>
      <c r="D56" s="135"/>
      <c r="E56" s="135"/>
      <c r="F56" s="135"/>
    </row>
    <row r="57" spans="2:7" x14ac:dyDescent="0.2">
      <c r="B57" s="134"/>
      <c r="C57" s="134"/>
      <c r="D57" s="135"/>
      <c r="E57" s="135"/>
      <c r="F57" s="135"/>
    </row>
    <row r="58" spans="2:7" x14ac:dyDescent="0.2">
      <c r="B58" s="134" t="s">
        <v>625</v>
      </c>
      <c r="C58" s="134"/>
      <c r="D58" s="135"/>
      <c r="E58" s="135"/>
      <c r="F58" s="135" t="s">
        <v>626</v>
      </c>
    </row>
    <row r="59" spans="2:7" ht="12.75" x14ac:dyDescent="0.2">
      <c r="B59" s="136" t="s">
        <v>627</v>
      </c>
      <c r="C59" s="134"/>
      <c r="D59" s="135"/>
      <c r="E59" s="135"/>
      <c r="F59" s="144" t="s">
        <v>628</v>
      </c>
      <c r="G59" s="144"/>
    </row>
    <row r="60" spans="2:7" ht="12.75" x14ac:dyDescent="0.2">
      <c r="B60" s="137" t="s">
        <v>629</v>
      </c>
      <c r="C60" s="134"/>
      <c r="D60" s="135"/>
      <c r="E60" s="135"/>
      <c r="F60" s="138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59:G59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4" t="s">
        <v>34</v>
      </c>
      <c r="B5" s="164"/>
      <c r="C5" s="164"/>
      <c r="D5" s="164"/>
      <c r="E5" s="16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603</v>
      </c>
      <c r="B10" s="165" t="s">
        <v>36</v>
      </c>
      <c r="C10" s="165"/>
      <c r="D10" s="165"/>
      <c r="E10" s="165"/>
    </row>
    <row r="11" spans="1:8" s="6" customFormat="1" ht="12.95" customHeight="1" x14ac:dyDescent="0.2">
      <c r="A11" s="123" t="s">
        <v>604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605</v>
      </c>
      <c r="B12" s="165" t="s">
        <v>38</v>
      </c>
      <c r="C12" s="165"/>
      <c r="D12" s="165"/>
      <c r="E12" s="165"/>
    </row>
    <row r="13" spans="1:8" s="6" customFormat="1" ht="26.1" customHeight="1" x14ac:dyDescent="0.2">
      <c r="A13" s="123" t="s">
        <v>606</v>
      </c>
      <c r="B13" s="165" t="s">
        <v>39</v>
      </c>
      <c r="C13" s="165"/>
      <c r="D13" s="165"/>
      <c r="E13" s="16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607</v>
      </c>
      <c r="B15" s="9" t="s">
        <v>40</v>
      </c>
    </row>
    <row r="16" spans="1:8" s="6" customFormat="1" ht="12.95" customHeight="1" x14ac:dyDescent="0.2">
      <c r="A16" s="123" t="s">
        <v>602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600</v>
      </c>
    </row>
    <row r="20" spans="1:4" s="6" customFormat="1" ht="12.95" customHeight="1" x14ac:dyDescent="0.2">
      <c r="A20" s="124" t="s">
        <v>601</v>
      </c>
    </row>
    <row r="21" spans="1:4" s="6" customFormat="1" x14ac:dyDescent="0.2">
      <c r="A21" s="8"/>
    </row>
    <row r="22" spans="1:4" s="6" customFormat="1" x14ac:dyDescent="0.2">
      <c r="A22" s="8" t="s">
        <v>525</v>
      </c>
      <c r="B22" s="8"/>
      <c r="C22" s="8"/>
      <c r="D22" s="8"/>
    </row>
    <row r="23" spans="1:4" s="6" customFormat="1" x14ac:dyDescent="0.2">
      <c r="A23" s="8" t="s">
        <v>526</v>
      </c>
      <c r="B23" s="8"/>
      <c r="C23" s="8"/>
      <c r="D23" s="8"/>
    </row>
    <row r="24" spans="1:4" s="6" customFormat="1" x14ac:dyDescent="0.2">
      <c r="A24" s="8" t="s">
        <v>527</v>
      </c>
      <c r="B24" s="8"/>
      <c r="C24" s="8"/>
      <c r="D24" s="8"/>
    </row>
    <row r="25" spans="1:4" s="6" customFormat="1" x14ac:dyDescent="0.2">
      <c r="A25" s="8" t="s">
        <v>528</v>
      </c>
      <c r="B25" s="8"/>
      <c r="C25" s="8"/>
      <c r="D25" s="8"/>
    </row>
    <row r="26" spans="1:4" s="6" customFormat="1" x14ac:dyDescent="0.2">
      <c r="A26" s="8" t="s">
        <v>529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Normal="100" workbookViewId="0">
      <selection activeCell="E124" sqref="E124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42" t="str">
        <f>'Notas a los Edos Financieros'!A1</f>
        <v>MUNICIPIO DE SAN LUIS DE LA PAZ, GTO. 2020</v>
      </c>
      <c r="B1" s="143"/>
      <c r="C1" s="143"/>
      <c r="D1" s="143"/>
      <c r="E1" s="143"/>
      <c r="F1" s="143"/>
      <c r="G1" s="37" t="s">
        <v>186</v>
      </c>
      <c r="H1" s="48">
        <f>'Notas a los Edos Financieros'!D1</f>
        <v>2020</v>
      </c>
    </row>
    <row r="2" spans="1:8" s="39" customFormat="1" ht="18.95" customHeight="1" x14ac:dyDescent="0.25">
      <c r="A2" s="142" t="s">
        <v>187</v>
      </c>
      <c r="B2" s="143"/>
      <c r="C2" s="143"/>
      <c r="D2" s="143"/>
      <c r="E2" s="143"/>
      <c r="F2" s="143"/>
      <c r="G2" s="37" t="s">
        <v>188</v>
      </c>
      <c r="H2" s="48" t="str">
        <f>'Notas a los Edos Financieros'!D2</f>
        <v>Trimestral</v>
      </c>
    </row>
    <row r="3" spans="1:8" s="39" customFormat="1" ht="18.95" customHeight="1" x14ac:dyDescent="0.25">
      <c r="A3" s="142" t="str">
        <f>'Notas a los Edos Financieros'!A3</f>
        <v>CORRESPONDIENTE DEL 01 DE ENERO DEL 2020 AL 30 DE SEPTIEMBRE DEL 2020</v>
      </c>
      <c r="B3" s="143"/>
      <c r="C3" s="143"/>
      <c r="D3" s="143"/>
      <c r="E3" s="143"/>
      <c r="F3" s="143"/>
      <c r="G3" s="37" t="s">
        <v>190</v>
      </c>
      <c r="H3" s="48">
        <f>'Notas a los Edos Financieros'!D3</f>
        <v>1</v>
      </c>
    </row>
    <row r="4" spans="1:8" x14ac:dyDescent="0.2">
      <c r="A4" s="41" t="s">
        <v>191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587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192</v>
      </c>
      <c r="C8" s="47">
        <v>0</v>
      </c>
    </row>
    <row r="9" spans="1:8" x14ac:dyDescent="0.2">
      <c r="A9" s="45">
        <v>1115</v>
      </c>
      <c r="B9" s="43" t="s">
        <v>193</v>
      </c>
      <c r="C9" s="47">
        <v>0</v>
      </c>
    </row>
    <row r="10" spans="1:8" x14ac:dyDescent="0.2">
      <c r="A10" s="45">
        <v>1121</v>
      </c>
      <c r="B10" s="43" t="s">
        <v>194</v>
      </c>
      <c r="C10" s="47">
        <v>40257679.07</v>
      </c>
    </row>
    <row r="11" spans="1:8" x14ac:dyDescent="0.2">
      <c r="A11" s="45">
        <v>1211</v>
      </c>
      <c r="B11" s="43" t="s">
        <v>195</v>
      </c>
      <c r="C11" s="47">
        <v>0</v>
      </c>
    </row>
    <row r="13" spans="1:8" x14ac:dyDescent="0.2">
      <c r="A13" s="42" t="s">
        <v>588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196</v>
      </c>
      <c r="C15" s="47">
        <v>2000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197</v>
      </c>
      <c r="C16" s="47">
        <v>6351507.4199999999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589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198</v>
      </c>
      <c r="E19" s="44" t="s">
        <v>199</v>
      </c>
      <c r="F19" s="44" t="s">
        <v>200</v>
      </c>
      <c r="G19" s="44" t="s">
        <v>201</v>
      </c>
      <c r="H19" s="44" t="s">
        <v>202</v>
      </c>
    </row>
    <row r="20" spans="1:8" x14ac:dyDescent="0.2">
      <c r="A20" s="45">
        <v>1123</v>
      </c>
      <c r="B20" s="43" t="s">
        <v>203</v>
      </c>
      <c r="C20" s="47">
        <v>154871725.75999999</v>
      </c>
      <c r="D20" s="47">
        <v>154871725.75999999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204</v>
      </c>
      <c r="C21" s="47">
        <v>1272445.6000000001</v>
      </c>
      <c r="D21" s="47">
        <v>1272445.6000000001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608</v>
      </c>
      <c r="C22" s="47">
        <v>1136771.58</v>
      </c>
      <c r="D22" s="47">
        <v>1136771.58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609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205</v>
      </c>
      <c r="C24" s="47">
        <v>4333468.63</v>
      </c>
      <c r="D24" s="47">
        <v>4333468.63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206</v>
      </c>
      <c r="C25" s="47">
        <v>1691474.94</v>
      </c>
      <c r="D25" s="47">
        <v>1691474.94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208</v>
      </c>
      <c r="C27" s="47">
        <v>8387732.7199999997</v>
      </c>
      <c r="D27" s="47">
        <v>8387732.7199999997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209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613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210</v>
      </c>
      <c r="G31" s="44" t="s">
        <v>157</v>
      </c>
      <c r="H31" s="44"/>
    </row>
    <row r="32" spans="1:8" x14ac:dyDescent="0.2">
      <c r="A32" s="45">
        <v>1140</v>
      </c>
      <c r="B32" s="43" t="s">
        <v>211</v>
      </c>
      <c r="C32" s="47">
        <v>0</v>
      </c>
    </row>
    <row r="33" spans="1:8" x14ac:dyDescent="0.2">
      <c r="A33" s="45">
        <v>1141</v>
      </c>
      <c r="B33" s="43" t="s">
        <v>212</v>
      </c>
      <c r="C33" s="47">
        <v>0</v>
      </c>
    </row>
    <row r="34" spans="1:8" x14ac:dyDescent="0.2">
      <c r="A34" s="45">
        <v>1142</v>
      </c>
      <c r="B34" s="43" t="s">
        <v>213</v>
      </c>
      <c r="C34" s="47">
        <v>0</v>
      </c>
    </row>
    <row r="35" spans="1:8" x14ac:dyDescent="0.2">
      <c r="A35" s="45">
        <v>1143</v>
      </c>
      <c r="B35" s="43" t="s">
        <v>214</v>
      </c>
      <c r="C35" s="47">
        <v>0</v>
      </c>
    </row>
    <row r="36" spans="1:8" x14ac:dyDescent="0.2">
      <c r="A36" s="45">
        <v>1144</v>
      </c>
      <c r="B36" s="43" t="s">
        <v>215</v>
      </c>
      <c r="C36" s="47">
        <v>0</v>
      </c>
    </row>
    <row r="37" spans="1:8" x14ac:dyDescent="0.2">
      <c r="A37" s="45">
        <v>1145</v>
      </c>
      <c r="B37" s="43" t="s">
        <v>216</v>
      </c>
      <c r="C37" s="47">
        <v>0</v>
      </c>
    </row>
    <row r="39" spans="1:8" x14ac:dyDescent="0.2">
      <c r="A39" s="42" t="s">
        <v>590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217</v>
      </c>
      <c r="G40" s="44"/>
      <c r="H40" s="44"/>
    </row>
    <row r="41" spans="1:8" x14ac:dyDescent="0.2">
      <c r="A41" s="45">
        <v>1150</v>
      </c>
      <c r="B41" s="43" t="s">
        <v>218</v>
      </c>
      <c r="C41" s="47">
        <v>0</v>
      </c>
    </row>
    <row r="42" spans="1:8" x14ac:dyDescent="0.2">
      <c r="A42" s="45">
        <v>1151</v>
      </c>
      <c r="B42" s="43" t="s">
        <v>219</v>
      </c>
      <c r="C42" s="47">
        <v>0</v>
      </c>
    </row>
    <row r="44" spans="1:8" x14ac:dyDescent="0.2">
      <c r="A44" s="42" t="s">
        <v>591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202</v>
      </c>
      <c r="F45" s="44"/>
      <c r="G45" s="44"/>
      <c r="H45" s="44"/>
    </row>
    <row r="46" spans="1:8" x14ac:dyDescent="0.2">
      <c r="A46" s="45">
        <v>1213</v>
      </c>
      <c r="B46" s="43" t="s">
        <v>220</v>
      </c>
      <c r="C46" s="47">
        <v>12787995.369999999</v>
      </c>
    </row>
    <row r="48" spans="1:8" x14ac:dyDescent="0.2">
      <c r="A48" s="42" t="s">
        <v>592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221</v>
      </c>
      <c r="C50" s="47">
        <v>0</v>
      </c>
    </row>
    <row r="52" spans="1:8" x14ac:dyDescent="0.2">
      <c r="A52" s="42" t="s">
        <v>593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222</v>
      </c>
      <c r="H53" s="44" t="s">
        <v>160</v>
      </c>
    </row>
    <row r="54" spans="1:8" x14ac:dyDescent="0.2">
      <c r="A54" s="45">
        <v>1230</v>
      </c>
      <c r="B54" s="43" t="s">
        <v>223</v>
      </c>
      <c r="C54" s="47">
        <v>242096457.50999999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224</v>
      </c>
      <c r="C55" s="47">
        <v>4800000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225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226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227</v>
      </c>
      <c r="C58" s="47">
        <v>13416701.74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228</v>
      </c>
      <c r="C59" s="47">
        <v>191678656.84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229</v>
      </c>
      <c r="C60" s="47">
        <v>32201098.93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230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231</v>
      </c>
      <c r="C62" s="47">
        <v>64227032.409999996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232</v>
      </c>
      <c r="C63" s="47">
        <v>14479589.93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233</v>
      </c>
      <c r="C64" s="47">
        <v>2611818.35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234</v>
      </c>
      <c r="C65" s="47">
        <v>1060991.8999999999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235</v>
      </c>
      <c r="C66" s="47">
        <v>31623084.210000001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236</v>
      </c>
      <c r="C67" s="47">
        <v>3519905.81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237</v>
      </c>
      <c r="C68" s="47">
        <v>9262892.0999999996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238</v>
      </c>
      <c r="C69" s="47">
        <v>1200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239</v>
      </c>
      <c r="C70" s="47">
        <v>1667550.11</v>
      </c>
      <c r="D70" s="47">
        <v>0</v>
      </c>
      <c r="E70" s="47">
        <v>0</v>
      </c>
    </row>
    <row r="72" spans="1:8" x14ac:dyDescent="0.2">
      <c r="A72" s="42" t="s">
        <v>594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240</v>
      </c>
      <c r="F73" s="44" t="s">
        <v>153</v>
      </c>
      <c r="G73" s="44" t="s">
        <v>222</v>
      </c>
      <c r="H73" s="44" t="s">
        <v>160</v>
      </c>
    </row>
    <row r="74" spans="1:8" x14ac:dyDescent="0.2">
      <c r="A74" s="45">
        <v>1250</v>
      </c>
      <c r="B74" s="43" t="s">
        <v>241</v>
      </c>
      <c r="C74" s="47">
        <v>1289050.51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242</v>
      </c>
      <c r="C75" s="47">
        <v>163115.76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243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244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245</v>
      </c>
      <c r="C78" s="47">
        <v>1120013.8799999999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246</v>
      </c>
      <c r="C79" s="47">
        <v>5920.87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247</v>
      </c>
      <c r="C80" s="47">
        <v>58168823.530000001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248</v>
      </c>
      <c r="C81" s="47">
        <v>58149891.229999997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249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250</v>
      </c>
      <c r="C83" s="47">
        <v>18932.3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251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252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253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595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254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255</v>
      </c>
      <c r="C90" s="47">
        <v>0</v>
      </c>
    </row>
    <row r="91" spans="1:8" x14ac:dyDescent="0.2">
      <c r="A91" s="45">
        <v>1161</v>
      </c>
      <c r="B91" s="43" t="s">
        <v>256</v>
      </c>
      <c r="C91" s="47">
        <v>0</v>
      </c>
    </row>
    <row r="92" spans="1:8" x14ac:dyDescent="0.2">
      <c r="A92" s="45">
        <v>1162</v>
      </c>
      <c r="B92" s="43" t="s">
        <v>257</v>
      </c>
      <c r="C92" s="47">
        <v>0</v>
      </c>
    </row>
    <row r="94" spans="1:8" x14ac:dyDescent="0.2">
      <c r="A94" s="42" t="s">
        <v>596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202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258</v>
      </c>
      <c r="C96" s="47">
        <v>0</v>
      </c>
    </row>
    <row r="97" spans="1:8" x14ac:dyDescent="0.2">
      <c r="A97" s="45">
        <v>1291</v>
      </c>
      <c r="B97" s="43" t="s">
        <v>259</v>
      </c>
      <c r="C97" s="47">
        <v>0</v>
      </c>
    </row>
    <row r="98" spans="1:8" x14ac:dyDescent="0.2">
      <c r="A98" s="45">
        <v>1292</v>
      </c>
      <c r="B98" s="43" t="s">
        <v>260</v>
      </c>
      <c r="C98" s="47">
        <v>0</v>
      </c>
    </row>
    <row r="99" spans="1:8" x14ac:dyDescent="0.2">
      <c r="A99" s="45">
        <v>1293</v>
      </c>
      <c r="B99" s="43" t="s">
        <v>261</v>
      </c>
      <c r="C99" s="47">
        <v>0</v>
      </c>
    </row>
    <row r="101" spans="1:8" x14ac:dyDescent="0.2">
      <c r="A101" s="42" t="s">
        <v>597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198</v>
      </c>
      <c r="E102" s="44" t="s">
        <v>199</v>
      </c>
      <c r="F102" s="44" t="s">
        <v>200</v>
      </c>
      <c r="G102" s="44" t="s">
        <v>262</v>
      </c>
      <c r="H102" s="44" t="s">
        <v>263</v>
      </c>
    </row>
    <row r="103" spans="1:8" x14ac:dyDescent="0.2">
      <c r="A103" s="45">
        <v>2110</v>
      </c>
      <c r="B103" s="43" t="s">
        <v>264</v>
      </c>
      <c r="C103" s="47">
        <v>177456652.11000001</v>
      </c>
      <c r="D103" s="47">
        <v>177456652.11000001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265</v>
      </c>
      <c r="C104" s="47">
        <v>-122554</v>
      </c>
      <c r="D104" s="47">
        <v>-122554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266</v>
      </c>
      <c r="C105" s="47">
        <v>20077060.129999999</v>
      </c>
      <c r="D105" s="47">
        <v>20077060.129999999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267</v>
      </c>
      <c r="C106" s="47">
        <v>2791462.81</v>
      </c>
      <c r="D106" s="47">
        <v>2791462.81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268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269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270</v>
      </c>
      <c r="C109" s="47">
        <v>6462.92</v>
      </c>
      <c r="D109" s="47">
        <v>6462.92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271</v>
      </c>
      <c r="C110" s="47">
        <v>7215061.7599999998</v>
      </c>
      <c r="D110" s="47">
        <v>7215061.7599999998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272</v>
      </c>
      <c r="C111" s="47">
        <v>310365.84000000003</v>
      </c>
      <c r="D111" s="47">
        <v>310365.84000000003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273</v>
      </c>
      <c r="C112" s="47">
        <v>147178792.65000001</v>
      </c>
      <c r="D112" s="47">
        <v>147178792.65000001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274</v>
      </c>
      <c r="C113" s="47">
        <v>5658.6</v>
      </c>
      <c r="D113" s="47">
        <v>5658.6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275</v>
      </c>
      <c r="C114" s="47">
        <v>5658.6</v>
      </c>
      <c r="D114" s="47">
        <v>5658.6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276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277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598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202</v>
      </c>
      <c r="F119" s="44"/>
      <c r="G119" s="44"/>
      <c r="H119" s="44"/>
    </row>
    <row r="120" spans="1:8" x14ac:dyDescent="0.2">
      <c r="A120" s="45">
        <v>2160</v>
      </c>
      <c r="B120" s="43" t="s">
        <v>278</v>
      </c>
      <c r="C120" s="47">
        <v>184616585.38</v>
      </c>
    </row>
    <row r="121" spans="1:8" x14ac:dyDescent="0.2">
      <c r="A121" s="45">
        <v>2161</v>
      </c>
      <c r="B121" s="43" t="s">
        <v>279</v>
      </c>
      <c r="C121" s="47">
        <v>184616585.38</v>
      </c>
    </row>
    <row r="122" spans="1:8" x14ac:dyDescent="0.2">
      <c r="A122" s="45">
        <v>2162</v>
      </c>
      <c r="B122" s="43" t="s">
        <v>280</v>
      </c>
      <c r="C122" s="47">
        <v>0</v>
      </c>
    </row>
    <row r="123" spans="1:8" x14ac:dyDescent="0.2">
      <c r="A123" s="45">
        <v>2163</v>
      </c>
      <c r="B123" s="43" t="s">
        <v>281</v>
      </c>
      <c r="C123" s="47">
        <v>0</v>
      </c>
    </row>
    <row r="124" spans="1:8" x14ac:dyDescent="0.2">
      <c r="A124" s="45">
        <v>2164</v>
      </c>
      <c r="B124" s="43" t="s">
        <v>282</v>
      </c>
      <c r="C124" s="47">
        <v>0</v>
      </c>
    </row>
    <row r="125" spans="1:8" x14ac:dyDescent="0.2">
      <c r="A125" s="45">
        <v>2165</v>
      </c>
      <c r="B125" s="43" t="s">
        <v>283</v>
      </c>
      <c r="C125" s="47">
        <v>0</v>
      </c>
    </row>
    <row r="126" spans="1:8" x14ac:dyDescent="0.2">
      <c r="A126" s="45">
        <v>2166</v>
      </c>
      <c r="B126" s="43" t="s">
        <v>284</v>
      </c>
      <c r="C126" s="47">
        <v>0</v>
      </c>
    </row>
    <row r="127" spans="1:8" x14ac:dyDescent="0.2">
      <c r="A127" s="45">
        <v>2250</v>
      </c>
      <c r="B127" s="43" t="s">
        <v>285</v>
      </c>
      <c r="C127" s="47">
        <v>0</v>
      </c>
    </row>
    <row r="128" spans="1:8" x14ac:dyDescent="0.2">
      <c r="A128" s="45">
        <v>2251</v>
      </c>
      <c r="B128" s="43" t="s">
        <v>286</v>
      </c>
      <c r="C128" s="47">
        <v>0</v>
      </c>
    </row>
    <row r="129" spans="1:8" x14ac:dyDescent="0.2">
      <c r="A129" s="45">
        <v>2252</v>
      </c>
      <c r="B129" s="43" t="s">
        <v>287</v>
      </c>
      <c r="C129" s="47">
        <v>0</v>
      </c>
    </row>
    <row r="130" spans="1:8" x14ac:dyDescent="0.2">
      <c r="A130" s="45">
        <v>2253</v>
      </c>
      <c r="B130" s="43" t="s">
        <v>288</v>
      </c>
      <c r="C130" s="47">
        <v>0</v>
      </c>
    </row>
    <row r="131" spans="1:8" x14ac:dyDescent="0.2">
      <c r="A131" s="45">
        <v>2254</v>
      </c>
      <c r="B131" s="43" t="s">
        <v>289</v>
      </c>
      <c r="C131" s="47">
        <v>0</v>
      </c>
    </row>
    <row r="132" spans="1:8" x14ac:dyDescent="0.2">
      <c r="A132" s="45">
        <v>2255</v>
      </c>
      <c r="B132" s="43" t="s">
        <v>290</v>
      </c>
      <c r="C132" s="47">
        <v>0</v>
      </c>
    </row>
    <row r="133" spans="1:8" x14ac:dyDescent="0.2">
      <c r="A133" s="45">
        <v>2256</v>
      </c>
      <c r="B133" s="43" t="s">
        <v>291</v>
      </c>
      <c r="C133" s="47">
        <v>0</v>
      </c>
    </row>
    <row r="135" spans="1:8" x14ac:dyDescent="0.2">
      <c r="A135" s="42" t="s">
        <v>599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202</v>
      </c>
      <c r="F136" s="46"/>
      <c r="G136" s="46"/>
      <c r="H136" s="46"/>
    </row>
    <row r="137" spans="1:8" x14ac:dyDescent="0.2">
      <c r="A137" s="45">
        <v>2159</v>
      </c>
      <c r="B137" s="43" t="s">
        <v>292</v>
      </c>
      <c r="C137" s="47">
        <v>0</v>
      </c>
    </row>
    <row r="138" spans="1:8" x14ac:dyDescent="0.2">
      <c r="A138" s="45">
        <v>2199</v>
      </c>
      <c r="B138" s="43" t="s">
        <v>293</v>
      </c>
      <c r="C138" s="47">
        <v>0</v>
      </c>
    </row>
    <row r="139" spans="1:8" x14ac:dyDescent="0.2">
      <c r="A139" s="45">
        <v>2240</v>
      </c>
      <c r="B139" s="43" t="s">
        <v>294</v>
      </c>
      <c r="C139" s="47">
        <v>0</v>
      </c>
    </row>
    <row r="140" spans="1:8" x14ac:dyDescent="0.2">
      <c r="A140" s="45">
        <v>2241</v>
      </c>
      <c r="B140" s="43" t="s">
        <v>295</v>
      </c>
      <c r="C140" s="47">
        <v>0</v>
      </c>
    </row>
    <row r="141" spans="1:8" x14ac:dyDescent="0.2">
      <c r="A141" s="45">
        <v>2242</v>
      </c>
      <c r="B141" s="43" t="s">
        <v>296</v>
      </c>
      <c r="C141" s="47">
        <v>0</v>
      </c>
    </row>
    <row r="142" spans="1:8" x14ac:dyDescent="0.2">
      <c r="A142" s="45">
        <v>2249</v>
      </c>
      <c r="B142" s="43" t="s">
        <v>297</v>
      </c>
      <c r="C142" s="47">
        <v>0</v>
      </c>
    </row>
    <row r="145" spans="2:7" ht="14.25" x14ac:dyDescent="0.25">
      <c r="B145" s="133" t="s">
        <v>624</v>
      </c>
      <c r="C145" s="134"/>
      <c r="D145" s="135"/>
      <c r="E145" s="135"/>
      <c r="F145" s="135"/>
    </row>
    <row r="146" spans="2:7" x14ac:dyDescent="0.2">
      <c r="B146" s="134"/>
      <c r="C146" s="134"/>
      <c r="D146" s="135"/>
      <c r="E146" s="135"/>
      <c r="F146" s="135"/>
    </row>
    <row r="147" spans="2:7" x14ac:dyDescent="0.2">
      <c r="B147" s="134"/>
      <c r="C147" s="134"/>
      <c r="D147" s="135"/>
      <c r="E147" s="135"/>
      <c r="F147" s="135"/>
    </row>
    <row r="148" spans="2:7" x14ac:dyDescent="0.2">
      <c r="B148" s="134"/>
      <c r="C148" s="134"/>
      <c r="D148" s="135"/>
      <c r="E148" s="135"/>
      <c r="F148" s="135"/>
    </row>
    <row r="149" spans="2:7" x14ac:dyDescent="0.2">
      <c r="B149" s="134"/>
      <c r="C149" s="134"/>
      <c r="D149" s="135"/>
      <c r="E149" s="135"/>
      <c r="F149" s="135"/>
    </row>
    <row r="150" spans="2:7" x14ac:dyDescent="0.2">
      <c r="B150" s="134" t="s">
        <v>625</v>
      </c>
      <c r="C150" s="134"/>
      <c r="D150" s="135"/>
      <c r="E150" s="135"/>
      <c r="F150" s="135" t="s">
        <v>626</v>
      </c>
    </row>
    <row r="151" spans="2:7" ht="12.75" x14ac:dyDescent="0.2">
      <c r="B151" s="136" t="s">
        <v>627</v>
      </c>
      <c r="C151" s="134"/>
      <c r="D151" s="135"/>
      <c r="E151" s="135"/>
      <c r="F151" s="144" t="s">
        <v>628</v>
      </c>
      <c r="G151" s="144"/>
    </row>
    <row r="152" spans="2:7" ht="12.75" x14ac:dyDescent="0.2">
      <c r="B152" s="137" t="s">
        <v>629</v>
      </c>
      <c r="C152" s="134"/>
      <c r="D152" s="135"/>
      <c r="E152" s="135"/>
      <c r="F152" s="138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151:G15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2" activePane="bottomLeft" state="frozen"/>
      <selection activeCell="A14" sqref="A14:B14"/>
      <selection pane="bottomLeft" activeCell="B52" sqref="B5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615</v>
      </c>
    </row>
    <row r="10" spans="1:2" ht="15" customHeight="1" x14ac:dyDescent="0.2">
      <c r="A10" s="119"/>
      <c r="B10" s="29" t="s">
        <v>616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opLeftCell="A202" zoomScaleNormal="100" workbookViewId="0">
      <selection activeCell="K226" sqref="K226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40" t="str">
        <f>ESF!A1</f>
        <v>MUNICIPIO DE SAN LUIS DE LA PAZ, GTO. 2020</v>
      </c>
      <c r="B1" s="140"/>
      <c r="C1" s="140"/>
      <c r="D1" s="37" t="s">
        <v>186</v>
      </c>
      <c r="E1" s="48">
        <f>'Notas a los Edos Financieros'!D1</f>
        <v>2020</v>
      </c>
    </row>
    <row r="2" spans="1:5" s="39" customFormat="1" ht="18.95" customHeight="1" x14ac:dyDescent="0.25">
      <c r="A2" s="140" t="s">
        <v>298</v>
      </c>
      <c r="B2" s="140"/>
      <c r="C2" s="140"/>
      <c r="D2" s="37" t="s">
        <v>188</v>
      </c>
      <c r="E2" s="48" t="str">
        <f>'Notas a los Edos Financieros'!D2</f>
        <v>Trimestral</v>
      </c>
    </row>
    <row r="3" spans="1:5" s="39" customFormat="1" ht="18.95" customHeight="1" x14ac:dyDescent="0.25">
      <c r="A3" s="140" t="str">
        <f>ESF!A3</f>
        <v>CORRESPONDIENTE DEL 01 DE ENERO DEL 2020 AL 30 DE SEPTIEMBRE DEL 2020</v>
      </c>
      <c r="B3" s="140"/>
      <c r="C3" s="140"/>
      <c r="D3" s="37" t="s">
        <v>190</v>
      </c>
      <c r="E3" s="48">
        <f>'Notas a los Edos Financieros'!D3</f>
        <v>1</v>
      </c>
    </row>
    <row r="4" spans="1:5" x14ac:dyDescent="0.2">
      <c r="A4" s="41" t="s">
        <v>191</v>
      </c>
      <c r="B4" s="42"/>
      <c r="C4" s="42"/>
      <c r="D4" s="42"/>
      <c r="E4" s="42"/>
    </row>
    <row r="6" spans="1:5" x14ac:dyDescent="0.2">
      <c r="A6" s="67" t="s">
        <v>579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299</v>
      </c>
      <c r="E7" s="68"/>
    </row>
    <row r="8" spans="1:5" x14ac:dyDescent="0.2">
      <c r="A8" s="70">
        <v>4100</v>
      </c>
      <c r="B8" s="71" t="s">
        <v>300</v>
      </c>
      <c r="C8" s="74">
        <v>37822518.810000002</v>
      </c>
      <c r="D8" s="71"/>
      <c r="E8" s="69"/>
    </row>
    <row r="9" spans="1:5" x14ac:dyDescent="0.2">
      <c r="A9" s="70">
        <v>4110</v>
      </c>
      <c r="B9" s="71" t="s">
        <v>301</v>
      </c>
      <c r="C9" s="74">
        <v>22255504.23</v>
      </c>
      <c r="D9" s="71"/>
      <c r="E9" s="69"/>
    </row>
    <row r="10" spans="1:5" x14ac:dyDescent="0.2">
      <c r="A10" s="70">
        <v>4111</v>
      </c>
      <c r="B10" s="71" t="s">
        <v>302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303</v>
      </c>
      <c r="C11" s="74">
        <v>18493520.420000002</v>
      </c>
      <c r="D11" s="71"/>
      <c r="E11" s="69"/>
    </row>
    <row r="12" spans="1:5" x14ac:dyDescent="0.2">
      <c r="A12" s="70">
        <v>4113</v>
      </c>
      <c r="B12" s="71" t="s">
        <v>304</v>
      </c>
      <c r="C12" s="74">
        <v>55289.8</v>
      </c>
      <c r="D12" s="71"/>
      <c r="E12" s="69"/>
    </row>
    <row r="13" spans="1:5" x14ac:dyDescent="0.2">
      <c r="A13" s="70">
        <v>4114</v>
      </c>
      <c r="B13" s="71" t="s">
        <v>305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306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307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308</v>
      </c>
      <c r="C16" s="74">
        <v>3706694.01</v>
      </c>
      <c r="D16" s="71"/>
      <c r="E16" s="69"/>
    </row>
    <row r="17" spans="1:5" ht="22.5" x14ac:dyDescent="0.2">
      <c r="A17" s="70">
        <v>4118</v>
      </c>
      <c r="B17" s="72" t="s">
        <v>498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309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310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311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499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312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313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314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315</v>
      </c>
      <c r="C25" s="74">
        <v>4190096.26</v>
      </c>
      <c r="D25" s="71"/>
      <c r="E25" s="69"/>
    </row>
    <row r="26" spans="1:5" x14ac:dyDescent="0.2">
      <c r="A26" s="70">
        <v>4131</v>
      </c>
      <c r="B26" s="71" t="s">
        <v>316</v>
      </c>
      <c r="C26" s="74">
        <v>4190096.26</v>
      </c>
      <c r="D26" s="71"/>
      <c r="E26" s="69"/>
    </row>
    <row r="27" spans="1:5" ht="22.5" x14ac:dyDescent="0.2">
      <c r="A27" s="70">
        <v>4132</v>
      </c>
      <c r="B27" s="72" t="s">
        <v>500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317</v>
      </c>
      <c r="C28" s="74">
        <v>6472823.46</v>
      </c>
      <c r="D28" s="71"/>
      <c r="E28" s="69"/>
    </row>
    <row r="29" spans="1:5" x14ac:dyDescent="0.2">
      <c r="A29" s="70">
        <v>4141</v>
      </c>
      <c r="B29" s="71" t="s">
        <v>318</v>
      </c>
      <c r="C29" s="74">
        <v>3866178.44</v>
      </c>
      <c r="D29" s="71"/>
      <c r="E29" s="69"/>
    </row>
    <row r="30" spans="1:5" x14ac:dyDescent="0.2">
      <c r="A30" s="70">
        <v>4143</v>
      </c>
      <c r="B30" s="71" t="s">
        <v>319</v>
      </c>
      <c r="C30" s="74">
        <v>2454595.8199999998</v>
      </c>
      <c r="D30" s="71"/>
      <c r="E30" s="69"/>
    </row>
    <row r="31" spans="1:5" x14ac:dyDescent="0.2">
      <c r="A31" s="70">
        <v>4144</v>
      </c>
      <c r="B31" s="71" t="s">
        <v>320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501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321</v>
      </c>
      <c r="C33" s="74">
        <v>152049.20000000001</v>
      </c>
      <c r="D33" s="71"/>
      <c r="E33" s="69"/>
    </row>
    <row r="34" spans="1:5" x14ac:dyDescent="0.2">
      <c r="A34" s="70">
        <v>4150</v>
      </c>
      <c r="B34" s="71" t="s">
        <v>502</v>
      </c>
      <c r="C34" s="74">
        <v>2315797.12</v>
      </c>
      <c r="D34" s="71"/>
      <c r="E34" s="69"/>
    </row>
    <row r="35" spans="1:5" x14ac:dyDescent="0.2">
      <c r="A35" s="70">
        <v>4151</v>
      </c>
      <c r="B35" s="71" t="s">
        <v>502</v>
      </c>
      <c r="C35" s="74">
        <v>88688.72</v>
      </c>
      <c r="D35" s="71"/>
      <c r="E35" s="69"/>
    </row>
    <row r="36" spans="1:5" ht="22.5" x14ac:dyDescent="0.2">
      <c r="A36" s="70">
        <v>4154</v>
      </c>
      <c r="B36" s="72" t="s">
        <v>503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504</v>
      </c>
      <c r="C37" s="74">
        <v>2588297.7400000002</v>
      </c>
      <c r="D37" s="71"/>
      <c r="E37" s="69"/>
    </row>
    <row r="38" spans="1:5" x14ac:dyDescent="0.2">
      <c r="A38" s="70">
        <v>4161</v>
      </c>
      <c r="B38" s="71" t="s">
        <v>322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323</v>
      </c>
      <c r="C39" s="74">
        <v>2535853.13</v>
      </c>
      <c r="D39" s="71"/>
      <c r="E39" s="69"/>
    </row>
    <row r="40" spans="1:5" x14ac:dyDescent="0.2">
      <c r="A40" s="70">
        <v>4163</v>
      </c>
      <c r="B40" s="71" t="s">
        <v>324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325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326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505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327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328</v>
      </c>
      <c r="C45" s="74">
        <v>52444.61</v>
      </c>
      <c r="D45" s="71"/>
      <c r="E45" s="69"/>
    </row>
    <row r="46" spans="1:5" x14ac:dyDescent="0.2">
      <c r="A46" s="70">
        <v>4170</v>
      </c>
      <c r="B46" s="71" t="s">
        <v>506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507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508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509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510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511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512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513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514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580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299</v>
      </c>
      <c r="E57" s="68"/>
    </row>
    <row r="58" spans="1:5" ht="33.75" x14ac:dyDescent="0.2">
      <c r="A58" s="70">
        <v>4200</v>
      </c>
      <c r="B58" s="72" t="s">
        <v>515</v>
      </c>
      <c r="C58" s="74">
        <v>228056558.59999999</v>
      </c>
      <c r="D58" s="71"/>
      <c r="E58" s="69"/>
    </row>
    <row r="59" spans="1:5" ht="22.5" x14ac:dyDescent="0.2">
      <c r="A59" s="70">
        <v>4210</v>
      </c>
      <c r="B59" s="72" t="s">
        <v>516</v>
      </c>
      <c r="C59" s="74">
        <v>228056558.59999999</v>
      </c>
      <c r="D59" s="71"/>
      <c r="E59" s="69"/>
    </row>
    <row r="60" spans="1:5" x14ac:dyDescent="0.2">
      <c r="A60" s="70">
        <v>4211</v>
      </c>
      <c r="B60" s="71" t="s">
        <v>329</v>
      </c>
      <c r="C60" s="74">
        <v>112330550.59999999</v>
      </c>
      <c r="D60" s="71"/>
      <c r="E60" s="69"/>
    </row>
    <row r="61" spans="1:5" x14ac:dyDescent="0.2">
      <c r="A61" s="70">
        <v>4212</v>
      </c>
      <c r="B61" s="71" t="s">
        <v>330</v>
      </c>
      <c r="C61" s="74">
        <v>115726008</v>
      </c>
      <c r="D61" s="71"/>
      <c r="E61" s="69"/>
    </row>
    <row r="62" spans="1:5" x14ac:dyDescent="0.2">
      <c r="A62" s="70">
        <v>4213</v>
      </c>
      <c r="B62" s="71" t="s">
        <v>331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517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518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332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333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334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336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519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612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202</v>
      </c>
    </row>
    <row r="73" spans="1:5" x14ac:dyDescent="0.2">
      <c r="A73" s="73">
        <v>4300</v>
      </c>
      <c r="B73" s="71" t="s">
        <v>337</v>
      </c>
      <c r="C73" s="74">
        <v>10456137.58</v>
      </c>
      <c r="D73" s="71"/>
      <c r="E73" s="71"/>
    </row>
    <row r="74" spans="1:5" x14ac:dyDescent="0.2">
      <c r="A74" s="73">
        <v>4310</v>
      </c>
      <c r="B74" s="71" t="s">
        <v>338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520</v>
      </c>
      <c r="C75" s="74">
        <v>1623424.87</v>
      </c>
      <c r="D75" s="71"/>
      <c r="E75" s="71"/>
    </row>
    <row r="76" spans="1:5" x14ac:dyDescent="0.2">
      <c r="A76" s="73">
        <v>4319</v>
      </c>
      <c r="B76" s="71" t="s">
        <v>339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340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341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342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343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344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345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346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346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347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347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348</v>
      </c>
      <c r="C87" s="74">
        <v>8832712.7100000009</v>
      </c>
      <c r="D87" s="71"/>
      <c r="E87" s="71"/>
    </row>
    <row r="88" spans="1:5" x14ac:dyDescent="0.2">
      <c r="A88" s="73">
        <v>4392</v>
      </c>
      <c r="B88" s="71" t="s">
        <v>349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521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350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351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352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522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348</v>
      </c>
      <c r="C94" s="74">
        <v>8895723.0800000001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581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353</v>
      </c>
      <c r="E97" s="68" t="s">
        <v>202</v>
      </c>
    </row>
    <row r="98" spans="1:5" x14ac:dyDescent="0.2">
      <c r="A98" s="73">
        <v>5000</v>
      </c>
      <c r="B98" s="71" t="s">
        <v>354</v>
      </c>
      <c r="C98" s="74">
        <v>184842244.33000001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355</v>
      </c>
      <c r="C99" s="74">
        <v>169453070.61000001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356</v>
      </c>
      <c r="C100" s="74">
        <v>111604846.12</v>
      </c>
      <c r="D100" s="75">
        <f t="shared" ref="D100:D163" si="0">C100/$C$99</f>
        <v>0.65861802160470151</v>
      </c>
      <c r="E100" s="71"/>
    </row>
    <row r="101" spans="1:5" x14ac:dyDescent="0.2">
      <c r="A101" s="73">
        <v>5111</v>
      </c>
      <c r="B101" s="71" t="s">
        <v>357</v>
      </c>
      <c r="C101" s="74">
        <v>51933725.18</v>
      </c>
      <c r="D101" s="75">
        <f t="shared" si="0"/>
        <v>0.30647851344946481</v>
      </c>
      <c r="E101" s="71"/>
    </row>
    <row r="102" spans="1:5" x14ac:dyDescent="0.2">
      <c r="A102" s="73">
        <v>5112</v>
      </c>
      <c r="B102" s="71" t="s">
        <v>358</v>
      </c>
      <c r="C102" s="74">
        <v>15403074.460000001</v>
      </c>
      <c r="D102" s="75">
        <f t="shared" si="0"/>
        <v>9.0898762734435881E-2</v>
      </c>
      <c r="E102" s="71"/>
    </row>
    <row r="103" spans="1:5" x14ac:dyDescent="0.2">
      <c r="A103" s="73">
        <v>5113</v>
      </c>
      <c r="B103" s="71" t="s">
        <v>359</v>
      </c>
      <c r="C103" s="74">
        <v>23047311.579999998</v>
      </c>
      <c r="D103" s="75">
        <f t="shared" si="0"/>
        <v>0.13600999673262867</v>
      </c>
      <c r="E103" s="71"/>
    </row>
    <row r="104" spans="1:5" x14ac:dyDescent="0.2">
      <c r="A104" s="73">
        <v>5114</v>
      </c>
      <c r="B104" s="71" t="s">
        <v>360</v>
      </c>
      <c r="C104" s="74">
        <v>15417379.91</v>
      </c>
      <c r="D104" s="75">
        <f t="shared" si="0"/>
        <v>9.0983184043229526E-2</v>
      </c>
      <c r="E104" s="71"/>
    </row>
    <row r="105" spans="1:5" x14ac:dyDescent="0.2">
      <c r="A105" s="73">
        <v>5115</v>
      </c>
      <c r="B105" s="71" t="s">
        <v>361</v>
      </c>
      <c r="C105" s="74">
        <v>5803354.9900000002</v>
      </c>
      <c r="D105" s="75">
        <f t="shared" si="0"/>
        <v>3.4247564644942607E-2</v>
      </c>
      <c r="E105" s="71"/>
    </row>
    <row r="106" spans="1:5" x14ac:dyDescent="0.2">
      <c r="A106" s="73">
        <v>5116</v>
      </c>
      <c r="B106" s="71" t="s">
        <v>362</v>
      </c>
      <c r="C106" s="74">
        <v>0</v>
      </c>
      <c r="D106" s="75">
        <f t="shared" si="0"/>
        <v>0</v>
      </c>
      <c r="E106" s="71"/>
    </row>
    <row r="107" spans="1:5" x14ac:dyDescent="0.2">
      <c r="A107" s="73">
        <v>5120</v>
      </c>
      <c r="B107" s="71" t="s">
        <v>363</v>
      </c>
      <c r="C107" s="74">
        <v>17382639.91</v>
      </c>
      <c r="D107" s="75">
        <f t="shared" si="0"/>
        <v>0.10258084936098048</v>
      </c>
      <c r="E107" s="71"/>
    </row>
    <row r="108" spans="1:5" x14ac:dyDescent="0.2">
      <c r="A108" s="73">
        <v>5121</v>
      </c>
      <c r="B108" s="71" t="s">
        <v>364</v>
      </c>
      <c r="C108" s="74">
        <v>1699421</v>
      </c>
      <c r="D108" s="75">
        <f t="shared" si="0"/>
        <v>1.0028859281701982E-2</v>
      </c>
      <c r="E108" s="71"/>
    </row>
    <row r="109" spans="1:5" x14ac:dyDescent="0.2">
      <c r="A109" s="73">
        <v>5122</v>
      </c>
      <c r="B109" s="71" t="s">
        <v>365</v>
      </c>
      <c r="C109" s="74">
        <v>1647904.28</v>
      </c>
      <c r="D109" s="75">
        <f t="shared" si="0"/>
        <v>9.7248416571493607E-3</v>
      </c>
      <c r="E109" s="71"/>
    </row>
    <row r="110" spans="1:5" x14ac:dyDescent="0.2">
      <c r="A110" s="73">
        <v>5123</v>
      </c>
      <c r="B110" s="71" t="s">
        <v>366</v>
      </c>
      <c r="C110" s="74">
        <v>160278.34</v>
      </c>
      <c r="D110" s="75">
        <f t="shared" si="0"/>
        <v>9.4585680520882466E-4</v>
      </c>
      <c r="E110" s="71"/>
    </row>
    <row r="111" spans="1:5" x14ac:dyDescent="0.2">
      <c r="A111" s="73">
        <v>5124</v>
      </c>
      <c r="B111" s="71" t="s">
        <v>367</v>
      </c>
      <c r="C111" s="74">
        <v>3880682.94</v>
      </c>
      <c r="D111" s="75">
        <f t="shared" si="0"/>
        <v>2.2901225253872663E-2</v>
      </c>
      <c r="E111" s="71"/>
    </row>
    <row r="112" spans="1:5" x14ac:dyDescent="0.2">
      <c r="A112" s="73">
        <v>5125</v>
      </c>
      <c r="B112" s="71" t="s">
        <v>368</v>
      </c>
      <c r="C112" s="74">
        <v>749702.01</v>
      </c>
      <c r="D112" s="75">
        <f t="shared" si="0"/>
        <v>4.424245646899228E-3</v>
      </c>
      <c r="E112" s="71"/>
    </row>
    <row r="113" spans="1:5" x14ac:dyDescent="0.2">
      <c r="A113" s="73">
        <v>5126</v>
      </c>
      <c r="B113" s="71" t="s">
        <v>369</v>
      </c>
      <c r="C113" s="74">
        <v>8015239.04</v>
      </c>
      <c r="D113" s="75">
        <f t="shared" si="0"/>
        <v>4.730064206654154E-2</v>
      </c>
      <c r="E113" s="71"/>
    </row>
    <row r="114" spans="1:5" x14ac:dyDescent="0.2">
      <c r="A114" s="73">
        <v>5127</v>
      </c>
      <c r="B114" s="71" t="s">
        <v>370</v>
      </c>
      <c r="C114" s="74">
        <v>908421.8</v>
      </c>
      <c r="D114" s="75">
        <f t="shared" si="0"/>
        <v>5.3609049203407642E-3</v>
      </c>
      <c r="E114" s="71"/>
    </row>
    <row r="115" spans="1:5" x14ac:dyDescent="0.2">
      <c r="A115" s="73">
        <v>5128</v>
      </c>
      <c r="B115" s="71" t="s">
        <v>371</v>
      </c>
      <c r="C115" s="74">
        <v>64687.4</v>
      </c>
      <c r="D115" s="75">
        <f t="shared" si="0"/>
        <v>3.8174227098474643E-4</v>
      </c>
      <c r="E115" s="71"/>
    </row>
    <row r="116" spans="1:5" x14ac:dyDescent="0.2">
      <c r="A116" s="73">
        <v>5129</v>
      </c>
      <c r="B116" s="71" t="s">
        <v>372</v>
      </c>
      <c r="C116" s="74">
        <v>256303.1</v>
      </c>
      <c r="D116" s="75">
        <f t="shared" si="0"/>
        <v>1.5125314582813743E-3</v>
      </c>
      <c r="E116" s="71"/>
    </row>
    <row r="117" spans="1:5" x14ac:dyDescent="0.2">
      <c r="A117" s="73">
        <v>5130</v>
      </c>
      <c r="B117" s="71" t="s">
        <v>373</v>
      </c>
      <c r="C117" s="74">
        <v>40465584.579999998</v>
      </c>
      <c r="D117" s="75">
        <f t="shared" si="0"/>
        <v>0.23880112903431791</v>
      </c>
      <c r="E117" s="71"/>
    </row>
    <row r="118" spans="1:5" x14ac:dyDescent="0.2">
      <c r="A118" s="73">
        <v>5131</v>
      </c>
      <c r="B118" s="71" t="s">
        <v>374</v>
      </c>
      <c r="C118" s="74">
        <v>15257698.810000001</v>
      </c>
      <c r="D118" s="75">
        <f t="shared" si="0"/>
        <v>9.0040851753674808E-2</v>
      </c>
      <c r="E118" s="71"/>
    </row>
    <row r="119" spans="1:5" x14ac:dyDescent="0.2">
      <c r="A119" s="73">
        <v>5132</v>
      </c>
      <c r="B119" s="71" t="s">
        <v>375</v>
      </c>
      <c r="C119" s="74">
        <v>6400191.5300000003</v>
      </c>
      <c r="D119" s="75">
        <f t="shared" si="0"/>
        <v>3.7769699344842103E-2</v>
      </c>
      <c r="E119" s="71"/>
    </row>
    <row r="120" spans="1:5" x14ac:dyDescent="0.2">
      <c r="A120" s="73">
        <v>5133</v>
      </c>
      <c r="B120" s="71" t="s">
        <v>376</v>
      </c>
      <c r="C120" s="74">
        <v>1097038.6399999999</v>
      </c>
      <c r="D120" s="75">
        <f t="shared" si="0"/>
        <v>6.4739968184162246E-3</v>
      </c>
      <c r="E120" s="71"/>
    </row>
    <row r="121" spans="1:5" x14ac:dyDescent="0.2">
      <c r="A121" s="73">
        <v>5134</v>
      </c>
      <c r="B121" s="71" t="s">
        <v>377</v>
      </c>
      <c r="C121" s="74">
        <v>1586863.96</v>
      </c>
      <c r="D121" s="75">
        <f t="shared" si="0"/>
        <v>9.3646220412978085E-3</v>
      </c>
      <c r="E121" s="71"/>
    </row>
    <row r="122" spans="1:5" x14ac:dyDescent="0.2">
      <c r="A122" s="73">
        <v>5135</v>
      </c>
      <c r="B122" s="71" t="s">
        <v>378</v>
      </c>
      <c r="C122" s="74">
        <v>6784895.9400000004</v>
      </c>
      <c r="D122" s="75">
        <f t="shared" si="0"/>
        <v>4.0039970450671786E-2</v>
      </c>
      <c r="E122" s="71"/>
    </row>
    <row r="123" spans="1:5" x14ac:dyDescent="0.2">
      <c r="A123" s="73">
        <v>5136</v>
      </c>
      <c r="B123" s="71" t="s">
        <v>379</v>
      </c>
      <c r="C123" s="74">
        <v>1893342.52</v>
      </c>
      <c r="D123" s="75">
        <f t="shared" si="0"/>
        <v>1.1173255894297541E-2</v>
      </c>
      <c r="E123" s="71"/>
    </row>
    <row r="124" spans="1:5" x14ac:dyDescent="0.2">
      <c r="A124" s="73">
        <v>5137</v>
      </c>
      <c r="B124" s="71" t="s">
        <v>380</v>
      </c>
      <c r="C124" s="74">
        <v>353454.18</v>
      </c>
      <c r="D124" s="75">
        <f t="shared" si="0"/>
        <v>2.085852907401617E-3</v>
      </c>
      <c r="E124" s="71"/>
    </row>
    <row r="125" spans="1:5" x14ac:dyDescent="0.2">
      <c r="A125" s="73">
        <v>5138</v>
      </c>
      <c r="B125" s="71" t="s">
        <v>381</v>
      </c>
      <c r="C125" s="74">
        <v>5164169.57</v>
      </c>
      <c r="D125" s="75">
        <f t="shared" si="0"/>
        <v>3.0475514851456723E-2</v>
      </c>
      <c r="E125" s="71"/>
    </row>
    <row r="126" spans="1:5" x14ac:dyDescent="0.2">
      <c r="A126" s="73">
        <v>5139</v>
      </c>
      <c r="B126" s="71" t="s">
        <v>382</v>
      </c>
      <c r="C126" s="74">
        <v>1927929.43</v>
      </c>
      <c r="D126" s="75">
        <f t="shared" si="0"/>
        <v>1.1377364972259323E-2</v>
      </c>
      <c r="E126" s="71"/>
    </row>
    <row r="127" spans="1:5" x14ac:dyDescent="0.2">
      <c r="A127" s="73">
        <v>5200</v>
      </c>
      <c r="B127" s="71" t="s">
        <v>383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384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385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386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387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388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389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334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390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391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335</v>
      </c>
      <c r="C137" s="74">
        <v>14535022.439999999</v>
      </c>
      <c r="D137" s="75">
        <f t="shared" si="0"/>
        <v>8.5776093567833153E-2</v>
      </c>
      <c r="E137" s="71"/>
    </row>
    <row r="138" spans="1:5" x14ac:dyDescent="0.2">
      <c r="A138" s="73">
        <v>5241</v>
      </c>
      <c r="B138" s="71" t="s">
        <v>392</v>
      </c>
      <c r="C138" s="74">
        <v>4225985.78</v>
      </c>
      <c r="D138" s="75">
        <f t="shared" si="0"/>
        <v>2.4938974341316009E-2</v>
      </c>
      <c r="E138" s="71"/>
    </row>
    <row r="139" spans="1:5" x14ac:dyDescent="0.2">
      <c r="A139" s="73">
        <v>5242</v>
      </c>
      <c r="B139" s="71" t="s">
        <v>393</v>
      </c>
      <c r="C139" s="74">
        <v>60000</v>
      </c>
      <c r="D139" s="75">
        <f t="shared" si="0"/>
        <v>3.5408033495062079E-4</v>
      </c>
      <c r="E139" s="71"/>
    </row>
    <row r="140" spans="1:5" x14ac:dyDescent="0.2">
      <c r="A140" s="73">
        <v>5243</v>
      </c>
      <c r="B140" s="71" t="s">
        <v>394</v>
      </c>
      <c r="C140" s="74">
        <v>8297036.6600000001</v>
      </c>
      <c r="D140" s="75">
        <f t="shared" si="0"/>
        <v>4.8963625327839669E-2</v>
      </c>
      <c r="E140" s="71"/>
    </row>
    <row r="141" spans="1:5" x14ac:dyDescent="0.2">
      <c r="A141" s="73">
        <v>5244</v>
      </c>
      <c r="B141" s="71" t="s">
        <v>395</v>
      </c>
      <c r="C141" s="74">
        <v>1952000</v>
      </c>
      <c r="D141" s="75">
        <f t="shared" si="0"/>
        <v>1.1519413563726863E-2</v>
      </c>
      <c r="E141" s="71"/>
    </row>
    <row r="142" spans="1:5" x14ac:dyDescent="0.2">
      <c r="A142" s="73">
        <v>5250</v>
      </c>
      <c r="B142" s="71" t="s">
        <v>336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396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397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398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399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400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401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402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403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404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405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406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407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408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409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410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411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412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413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329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414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415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330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416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417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331</v>
      </c>
      <c r="C167" s="74">
        <v>181256.22</v>
      </c>
      <c r="D167" s="75">
        <f t="shared" si="1"/>
        <v>1.0696543848247235E-3</v>
      </c>
      <c r="E167" s="71"/>
    </row>
    <row r="168" spans="1:5" x14ac:dyDescent="0.2">
      <c r="A168" s="73">
        <v>5331</v>
      </c>
      <c r="B168" s="71" t="s">
        <v>418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419</v>
      </c>
      <c r="C169" s="74">
        <v>181256.22</v>
      </c>
      <c r="D169" s="75">
        <f t="shared" si="1"/>
        <v>1.0696543848247235E-3</v>
      </c>
      <c r="E169" s="71"/>
    </row>
    <row r="170" spans="1:5" x14ac:dyDescent="0.2">
      <c r="A170" s="73">
        <v>5400</v>
      </c>
      <c r="B170" s="71" t="s">
        <v>420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421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422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423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424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425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426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427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428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429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430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430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431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432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433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434</v>
      </c>
      <c r="C185" s="74">
        <v>0</v>
      </c>
      <c r="D185" s="75">
        <f t="shared" si="1"/>
        <v>0</v>
      </c>
      <c r="E185" s="71"/>
    </row>
    <row r="186" spans="1:5" x14ac:dyDescent="0.2">
      <c r="A186" s="73">
        <v>5510</v>
      </c>
      <c r="B186" s="71" t="s">
        <v>435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436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437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438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439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440</v>
      </c>
      <c r="C191" s="74">
        <v>0</v>
      </c>
      <c r="D191" s="75">
        <f t="shared" si="1"/>
        <v>0</v>
      </c>
      <c r="E191" s="71"/>
    </row>
    <row r="192" spans="1:5" x14ac:dyDescent="0.2">
      <c r="A192" s="73">
        <v>5516</v>
      </c>
      <c r="B192" s="71" t="s">
        <v>441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442</v>
      </c>
      <c r="C193" s="74">
        <v>0</v>
      </c>
      <c r="D193" s="75">
        <f t="shared" si="1"/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443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444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445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446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447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448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449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450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451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451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452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452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453</v>
      </c>
      <c r="C208" s="74">
        <v>0</v>
      </c>
      <c r="D208" s="75">
        <f t="shared" si="1"/>
        <v>0</v>
      </c>
      <c r="E208" s="71"/>
    </row>
    <row r="209" spans="1:6" x14ac:dyDescent="0.2">
      <c r="A209" s="73">
        <v>5591</v>
      </c>
      <c r="B209" s="71" t="s">
        <v>454</v>
      </c>
      <c r="C209" s="74">
        <v>0</v>
      </c>
      <c r="D209" s="75">
        <f t="shared" si="1"/>
        <v>0</v>
      </c>
      <c r="E209" s="71"/>
    </row>
    <row r="210" spans="1:6" x14ac:dyDescent="0.2">
      <c r="A210" s="73">
        <v>5592</v>
      </c>
      <c r="B210" s="71" t="s">
        <v>455</v>
      </c>
      <c r="C210" s="74">
        <v>0</v>
      </c>
      <c r="D210" s="75">
        <f t="shared" si="1"/>
        <v>0</v>
      </c>
      <c r="E210" s="71"/>
    </row>
    <row r="211" spans="1:6" x14ac:dyDescent="0.2">
      <c r="A211" s="73">
        <v>5593</v>
      </c>
      <c r="B211" s="71" t="s">
        <v>456</v>
      </c>
      <c r="C211" s="74">
        <v>0</v>
      </c>
      <c r="D211" s="75">
        <f t="shared" si="1"/>
        <v>0</v>
      </c>
      <c r="E211" s="71"/>
    </row>
    <row r="212" spans="1:6" x14ac:dyDescent="0.2">
      <c r="A212" s="73">
        <v>5594</v>
      </c>
      <c r="B212" s="71" t="s">
        <v>523</v>
      </c>
      <c r="C212" s="74">
        <v>0</v>
      </c>
      <c r="D212" s="75">
        <f t="shared" si="1"/>
        <v>0</v>
      </c>
      <c r="E212" s="71"/>
    </row>
    <row r="213" spans="1:6" x14ac:dyDescent="0.2">
      <c r="A213" s="73">
        <v>5595</v>
      </c>
      <c r="B213" s="71" t="s">
        <v>458</v>
      </c>
      <c r="C213" s="74">
        <v>0</v>
      </c>
      <c r="D213" s="75">
        <f t="shared" si="1"/>
        <v>0</v>
      </c>
      <c r="E213" s="71"/>
    </row>
    <row r="214" spans="1:6" x14ac:dyDescent="0.2">
      <c r="A214" s="73">
        <v>5596</v>
      </c>
      <c r="B214" s="71" t="s">
        <v>351</v>
      </c>
      <c r="C214" s="74">
        <v>0</v>
      </c>
      <c r="D214" s="75">
        <f t="shared" si="1"/>
        <v>0</v>
      </c>
      <c r="E214" s="71"/>
    </row>
    <row r="215" spans="1:6" x14ac:dyDescent="0.2">
      <c r="A215" s="73">
        <v>5597</v>
      </c>
      <c r="B215" s="71" t="s">
        <v>459</v>
      </c>
      <c r="C215" s="74">
        <v>0</v>
      </c>
      <c r="D215" s="75">
        <f t="shared" si="1"/>
        <v>0</v>
      </c>
      <c r="E215" s="71"/>
    </row>
    <row r="216" spans="1:6" x14ac:dyDescent="0.2">
      <c r="A216" s="73">
        <v>5598</v>
      </c>
      <c r="B216" s="71" t="s">
        <v>524</v>
      </c>
      <c r="C216" s="74">
        <v>0</v>
      </c>
      <c r="D216" s="75">
        <f t="shared" si="1"/>
        <v>0</v>
      </c>
      <c r="E216" s="71"/>
    </row>
    <row r="217" spans="1:6" x14ac:dyDescent="0.2">
      <c r="A217" s="73">
        <v>5599</v>
      </c>
      <c r="B217" s="71" t="s">
        <v>460</v>
      </c>
      <c r="C217" s="74">
        <v>0</v>
      </c>
      <c r="D217" s="75">
        <f t="shared" si="1"/>
        <v>0</v>
      </c>
      <c r="E217" s="71"/>
    </row>
    <row r="218" spans="1:6" x14ac:dyDescent="0.2">
      <c r="A218" s="73">
        <v>5600</v>
      </c>
      <c r="B218" s="71" t="s">
        <v>79</v>
      </c>
      <c r="C218" s="74">
        <v>672895.06</v>
      </c>
      <c r="D218" s="75">
        <f t="shared" si="1"/>
        <v>3.9709818038569681E-3</v>
      </c>
      <c r="E218" s="71"/>
    </row>
    <row r="219" spans="1:6" x14ac:dyDescent="0.2">
      <c r="A219" s="73">
        <v>5610</v>
      </c>
      <c r="B219" s="71" t="s">
        <v>461</v>
      </c>
      <c r="C219" s="74">
        <v>0</v>
      </c>
      <c r="D219" s="75">
        <f t="shared" si="1"/>
        <v>0</v>
      </c>
      <c r="E219" s="71"/>
    </row>
    <row r="220" spans="1:6" x14ac:dyDescent="0.2">
      <c r="A220" s="73">
        <v>5611</v>
      </c>
      <c r="B220" s="71" t="s">
        <v>462</v>
      </c>
      <c r="C220" s="74">
        <v>0</v>
      </c>
      <c r="D220" s="75">
        <f t="shared" si="1"/>
        <v>0</v>
      </c>
      <c r="E220" s="71"/>
    </row>
    <row r="222" spans="1:6" ht="14.25" x14ac:dyDescent="0.25">
      <c r="B222" s="133" t="s">
        <v>624</v>
      </c>
      <c r="C222" s="134"/>
      <c r="D222" s="135"/>
      <c r="E222" s="135"/>
      <c r="F222" s="135"/>
    </row>
    <row r="223" spans="1:6" x14ac:dyDescent="0.2">
      <c r="B223" s="134"/>
      <c r="C223" s="134"/>
      <c r="D223" s="135"/>
      <c r="E223" s="135"/>
      <c r="F223" s="135"/>
    </row>
    <row r="224" spans="1:6" x14ac:dyDescent="0.2">
      <c r="B224" s="134"/>
      <c r="C224" s="134"/>
      <c r="D224" s="135"/>
      <c r="E224" s="135"/>
      <c r="F224" s="135"/>
    </row>
    <row r="225" spans="2:7" x14ac:dyDescent="0.2">
      <c r="B225" s="134"/>
      <c r="C225" s="134"/>
      <c r="D225" s="135"/>
      <c r="E225" s="135"/>
      <c r="F225" s="135"/>
    </row>
    <row r="226" spans="2:7" x14ac:dyDescent="0.2">
      <c r="B226" s="166" t="s">
        <v>631</v>
      </c>
      <c r="D226" s="135"/>
      <c r="E226" s="135" t="s">
        <v>626</v>
      </c>
    </row>
    <row r="227" spans="2:7" ht="12.75" x14ac:dyDescent="0.2">
      <c r="B227" s="136" t="s">
        <v>632</v>
      </c>
      <c r="C227" s="167"/>
      <c r="D227" s="135"/>
      <c r="E227" s="144" t="s">
        <v>628</v>
      </c>
      <c r="F227" s="144"/>
      <c r="G227" s="144"/>
    </row>
    <row r="228" spans="2:7" ht="12.75" x14ac:dyDescent="0.2">
      <c r="B228" s="168" t="s">
        <v>633</v>
      </c>
      <c r="C228" s="168"/>
      <c r="D228" s="135"/>
      <c r="E228" s="138" t="s">
        <v>630</v>
      </c>
      <c r="F228" s="138"/>
      <c r="G228" s="138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E227:G227"/>
    <mergeCell ref="B228:C228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582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583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584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586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31" sqref="A31:F38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5" t="str">
        <f>ESF!A1</f>
        <v>MUNICIPIO DE SAN LUIS DE LA PAZ, GTO. 2020</v>
      </c>
      <c r="B1" s="145"/>
      <c r="C1" s="145"/>
      <c r="D1" s="50" t="s">
        <v>186</v>
      </c>
      <c r="E1" s="51">
        <f>ESF!H1</f>
        <v>2020</v>
      </c>
    </row>
    <row r="2" spans="1:5" ht="18.95" customHeight="1" x14ac:dyDescent="0.2">
      <c r="A2" s="145" t="s">
        <v>463</v>
      </c>
      <c r="B2" s="145"/>
      <c r="C2" s="145"/>
      <c r="D2" s="50" t="s">
        <v>188</v>
      </c>
      <c r="E2" s="51" t="str">
        <f>ESF!H2</f>
        <v>Trimestral</v>
      </c>
    </row>
    <row r="3" spans="1:5" ht="18.95" customHeight="1" x14ac:dyDescent="0.2">
      <c r="A3" s="145" t="str">
        <f>ESF!A3</f>
        <v>CORRESPONDIENTE DEL 01 DE ENERO DEL 2020 AL 30 DE SEPTIEMBRE DEL 2020</v>
      </c>
      <c r="B3" s="145"/>
      <c r="C3" s="145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330</v>
      </c>
      <c r="C8" s="57">
        <v>0</v>
      </c>
    </row>
    <row r="9" spans="1:5" x14ac:dyDescent="0.2">
      <c r="A9" s="56">
        <v>3120</v>
      </c>
      <c r="B9" s="52" t="s">
        <v>464</v>
      </c>
      <c r="C9" s="57">
        <v>7317418.1699999999</v>
      </c>
    </row>
    <row r="10" spans="1:5" x14ac:dyDescent="0.2">
      <c r="A10" s="56">
        <v>3130</v>
      </c>
      <c r="B10" s="52" t="s">
        <v>465</v>
      </c>
      <c r="C10" s="57">
        <v>-22842761.670000002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466</v>
      </c>
      <c r="E13" s="55"/>
    </row>
    <row r="14" spans="1:5" x14ac:dyDescent="0.2">
      <c r="A14" s="56">
        <v>3210</v>
      </c>
      <c r="B14" s="52" t="s">
        <v>467</v>
      </c>
      <c r="C14" s="57">
        <v>91492970.659999996</v>
      </c>
    </row>
    <row r="15" spans="1:5" x14ac:dyDescent="0.2">
      <c r="A15" s="56">
        <v>3220</v>
      </c>
      <c r="B15" s="52" t="s">
        <v>468</v>
      </c>
      <c r="C15" s="57">
        <v>354525076.45999998</v>
      </c>
    </row>
    <row r="16" spans="1:5" x14ac:dyDescent="0.2">
      <c r="A16" s="56">
        <v>3230</v>
      </c>
      <c r="B16" s="52" t="s">
        <v>469</v>
      </c>
      <c r="C16" s="57">
        <v>0</v>
      </c>
    </row>
    <row r="17" spans="1:5" x14ac:dyDescent="0.2">
      <c r="A17" s="56">
        <v>3231</v>
      </c>
      <c r="B17" s="52" t="s">
        <v>470</v>
      </c>
      <c r="C17" s="57">
        <v>0</v>
      </c>
    </row>
    <row r="18" spans="1:5" x14ac:dyDescent="0.2">
      <c r="A18" s="56">
        <v>3232</v>
      </c>
      <c r="B18" s="52" t="s">
        <v>471</v>
      </c>
      <c r="C18" s="57">
        <v>0</v>
      </c>
    </row>
    <row r="19" spans="1:5" x14ac:dyDescent="0.2">
      <c r="A19" s="56">
        <v>3233</v>
      </c>
      <c r="B19" s="52" t="s">
        <v>472</v>
      </c>
      <c r="C19" s="57">
        <v>0</v>
      </c>
    </row>
    <row r="20" spans="1:5" x14ac:dyDescent="0.2">
      <c r="A20" s="56">
        <v>3239</v>
      </c>
      <c r="B20" s="52" t="s">
        <v>473</v>
      </c>
      <c r="C20" s="57">
        <v>0</v>
      </c>
    </row>
    <row r="21" spans="1:5" x14ac:dyDescent="0.2">
      <c r="A21" s="56">
        <v>3240</v>
      </c>
      <c r="B21" s="52" t="s">
        <v>474</v>
      </c>
      <c r="C21" s="57">
        <v>0</v>
      </c>
    </row>
    <row r="22" spans="1:5" x14ac:dyDescent="0.2">
      <c r="A22" s="56">
        <v>3241</v>
      </c>
      <c r="B22" s="52" t="s">
        <v>475</v>
      </c>
      <c r="C22" s="57">
        <v>0</v>
      </c>
    </row>
    <row r="23" spans="1:5" x14ac:dyDescent="0.2">
      <c r="A23" s="56">
        <v>3242</v>
      </c>
      <c r="B23" s="52" t="s">
        <v>476</v>
      </c>
      <c r="C23" s="57">
        <v>0</v>
      </c>
    </row>
    <row r="24" spans="1:5" x14ac:dyDescent="0.2">
      <c r="A24" s="56">
        <v>3243</v>
      </c>
      <c r="B24" s="52" t="s">
        <v>477</v>
      </c>
      <c r="C24" s="57">
        <v>0</v>
      </c>
    </row>
    <row r="25" spans="1:5" x14ac:dyDescent="0.2">
      <c r="A25" s="56">
        <v>3250</v>
      </c>
      <c r="B25" s="52" t="s">
        <v>478</v>
      </c>
      <c r="C25" s="57">
        <v>19074304.649999999</v>
      </c>
    </row>
    <row r="26" spans="1:5" x14ac:dyDescent="0.2">
      <c r="A26" s="56">
        <v>3251</v>
      </c>
      <c r="B26" s="52" t="s">
        <v>479</v>
      </c>
      <c r="C26" s="57">
        <v>0</v>
      </c>
    </row>
    <row r="27" spans="1:5" x14ac:dyDescent="0.2">
      <c r="A27" s="56">
        <v>3252</v>
      </c>
      <c r="B27" s="52" t="s">
        <v>480</v>
      </c>
      <c r="C27" s="57">
        <v>0</v>
      </c>
    </row>
    <row r="31" spans="1:5" ht="12" x14ac:dyDescent="0.2">
      <c r="A31" s="169" t="s">
        <v>624</v>
      </c>
      <c r="C31" s="134"/>
      <c r="D31" s="135"/>
      <c r="E31" s="135"/>
    </row>
    <row r="32" spans="1:5" x14ac:dyDescent="0.2">
      <c r="B32" s="134"/>
      <c r="C32" s="134"/>
      <c r="D32" s="135"/>
      <c r="E32" s="135"/>
    </row>
    <row r="33" spans="2:5" x14ac:dyDescent="0.2">
      <c r="B33" s="134"/>
      <c r="C33" s="134"/>
      <c r="D33" s="135"/>
      <c r="E33" s="135"/>
    </row>
    <row r="34" spans="2:5" x14ac:dyDescent="0.2">
      <c r="B34" s="134"/>
      <c r="C34" s="134"/>
      <c r="D34" s="135"/>
      <c r="E34" s="135"/>
    </row>
    <row r="35" spans="2:5" x14ac:dyDescent="0.2">
      <c r="B35" s="134"/>
      <c r="C35" s="134"/>
      <c r="D35" s="135"/>
      <c r="E35" s="135"/>
    </row>
    <row r="36" spans="2:5" ht="22.5" x14ac:dyDescent="0.2">
      <c r="B36" s="134" t="s">
        <v>625</v>
      </c>
      <c r="C36" s="134"/>
      <c r="D36" s="170" t="s">
        <v>634</v>
      </c>
      <c r="E36" s="171"/>
    </row>
    <row r="37" spans="2:5" ht="12.75" x14ac:dyDescent="0.2">
      <c r="B37" s="172" t="s">
        <v>635</v>
      </c>
      <c r="C37" s="134"/>
      <c r="D37" s="144" t="s">
        <v>628</v>
      </c>
      <c r="E37" s="144"/>
    </row>
    <row r="38" spans="2:5" ht="12.75" x14ac:dyDescent="0.2">
      <c r="B38" s="173" t="s">
        <v>636</v>
      </c>
      <c r="C38" s="134"/>
      <c r="D38" s="13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37:E3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49" workbookViewId="0">
      <selection activeCell="H83" sqref="H83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5" t="str">
        <f>ESF!A1</f>
        <v>MUNICIPIO DE SAN LUIS DE LA PAZ, GTO. 2020</v>
      </c>
      <c r="B1" s="145"/>
      <c r="C1" s="145"/>
      <c r="D1" s="50" t="s">
        <v>186</v>
      </c>
      <c r="E1" s="51">
        <f>ESF!H1</f>
        <v>2020</v>
      </c>
    </row>
    <row r="2" spans="1:5" s="58" customFormat="1" ht="18.95" customHeight="1" x14ac:dyDescent="0.25">
      <c r="A2" s="145" t="s">
        <v>481</v>
      </c>
      <c r="B2" s="145"/>
      <c r="C2" s="145"/>
      <c r="D2" s="50" t="s">
        <v>188</v>
      </c>
      <c r="E2" s="51" t="str">
        <f>ESF!H2</f>
        <v>Trimestral</v>
      </c>
    </row>
    <row r="3" spans="1:5" s="58" customFormat="1" ht="18.95" customHeight="1" x14ac:dyDescent="0.25">
      <c r="A3" s="145" t="str">
        <f>ESF!A3</f>
        <v>CORRESPONDIENTE DEL 01 DE ENERO DEL 2020 AL 30 DE SEPTIEMBRE DEL 2020</v>
      </c>
      <c r="B3" s="145"/>
      <c r="C3" s="145"/>
      <c r="D3" s="50" t="s">
        <v>190</v>
      </c>
      <c r="E3" s="51">
        <f>ESF!H3</f>
        <v>1</v>
      </c>
    </row>
    <row r="4" spans="1:5" x14ac:dyDescent="0.2">
      <c r="A4" s="53" t="s">
        <v>191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482</v>
      </c>
      <c r="C8" s="57">
        <v>69304.160000000003</v>
      </c>
      <c r="D8" s="57">
        <v>36209.699999999997</v>
      </c>
    </row>
    <row r="9" spans="1:5" x14ac:dyDescent="0.2">
      <c r="A9" s="56">
        <v>1112</v>
      </c>
      <c r="B9" s="52" t="s">
        <v>483</v>
      </c>
      <c r="C9" s="57">
        <v>82876985.109999999</v>
      </c>
      <c r="D9" s="57">
        <v>67252105.260000005</v>
      </c>
    </row>
    <row r="10" spans="1:5" x14ac:dyDescent="0.2">
      <c r="A10" s="56">
        <v>1113</v>
      </c>
      <c r="B10" s="52" t="s">
        <v>484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192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193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485</v>
      </c>
      <c r="C13" s="57">
        <v>185641307.66</v>
      </c>
      <c r="D13" s="57">
        <v>156464507.47999999</v>
      </c>
    </row>
    <row r="14" spans="1:5" x14ac:dyDescent="0.2">
      <c r="A14" s="56">
        <v>1119</v>
      </c>
      <c r="B14" s="52" t="s">
        <v>486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487</v>
      </c>
      <c r="C15" s="125">
        <v>268587596.93000001</v>
      </c>
      <c r="D15" s="125">
        <v>223752822.44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488</v>
      </c>
      <c r="E19" s="55" t="s">
        <v>170</v>
      </c>
    </row>
    <row r="20" spans="1:5" x14ac:dyDescent="0.2">
      <c r="A20" s="56">
        <v>1230</v>
      </c>
      <c r="B20" s="52" t="s">
        <v>223</v>
      </c>
      <c r="C20" s="57">
        <v>242096457.50999999</v>
      </c>
      <c r="E20" s="52">
        <v>-69523526.879999995</v>
      </c>
    </row>
    <row r="21" spans="1:5" x14ac:dyDescent="0.2">
      <c r="A21" s="56">
        <v>1231</v>
      </c>
      <c r="B21" s="52" t="s">
        <v>224</v>
      </c>
      <c r="C21" s="57">
        <v>4800000</v>
      </c>
      <c r="E21" s="52">
        <v>1500000</v>
      </c>
    </row>
    <row r="22" spans="1:5" x14ac:dyDescent="0.2">
      <c r="A22" s="56">
        <v>1232</v>
      </c>
      <c r="B22" s="52" t="s">
        <v>225</v>
      </c>
      <c r="C22" s="57">
        <v>0</v>
      </c>
      <c r="E22" s="52">
        <v>0</v>
      </c>
    </row>
    <row r="23" spans="1:5" x14ac:dyDescent="0.2">
      <c r="A23" s="56">
        <v>1233</v>
      </c>
      <c r="B23" s="52" t="s">
        <v>226</v>
      </c>
      <c r="C23" s="57">
        <v>0</v>
      </c>
      <c r="E23" s="52">
        <v>0</v>
      </c>
    </row>
    <row r="24" spans="1:5" x14ac:dyDescent="0.2">
      <c r="A24" s="56">
        <v>1234</v>
      </c>
      <c r="B24" s="52" t="s">
        <v>227</v>
      </c>
      <c r="C24" s="57">
        <v>13416701.74</v>
      </c>
      <c r="E24" s="52">
        <v>0</v>
      </c>
    </row>
    <row r="25" spans="1:5" x14ac:dyDescent="0.2">
      <c r="A25" s="56">
        <v>1235</v>
      </c>
      <c r="B25" s="52" t="s">
        <v>228</v>
      </c>
      <c r="C25" s="57">
        <v>191678656.84</v>
      </c>
      <c r="E25" s="52">
        <v>-70720707.230000004</v>
      </c>
    </row>
    <row r="26" spans="1:5" x14ac:dyDescent="0.2">
      <c r="A26" s="56">
        <v>1236</v>
      </c>
      <c r="B26" s="52" t="s">
        <v>229</v>
      </c>
      <c r="C26" s="57">
        <v>32201098.93</v>
      </c>
      <c r="E26" s="52">
        <v>-302819.65000000002</v>
      </c>
    </row>
    <row r="27" spans="1:5" x14ac:dyDescent="0.2">
      <c r="A27" s="56">
        <v>1239</v>
      </c>
      <c r="B27" s="52" t="s">
        <v>230</v>
      </c>
      <c r="C27" s="57">
        <v>0</v>
      </c>
      <c r="E27" s="52">
        <v>0</v>
      </c>
    </row>
    <row r="28" spans="1:5" x14ac:dyDescent="0.2">
      <c r="A28" s="56">
        <v>1240</v>
      </c>
      <c r="B28" s="52" t="s">
        <v>231</v>
      </c>
      <c r="C28" s="57">
        <v>64227032.409999996</v>
      </c>
      <c r="E28" s="52">
        <v>930542.98</v>
      </c>
    </row>
    <row r="29" spans="1:5" x14ac:dyDescent="0.2">
      <c r="A29" s="56">
        <v>1241</v>
      </c>
      <c r="B29" s="52" t="s">
        <v>232</v>
      </c>
      <c r="C29" s="57">
        <v>14479589.93</v>
      </c>
      <c r="E29" s="52">
        <v>726386.6</v>
      </c>
    </row>
    <row r="30" spans="1:5" x14ac:dyDescent="0.2">
      <c r="A30" s="56">
        <v>1242</v>
      </c>
      <c r="B30" s="52" t="s">
        <v>233</v>
      </c>
      <c r="C30" s="57">
        <v>2611818.35</v>
      </c>
      <c r="E30" s="52">
        <v>163270.56</v>
      </c>
    </row>
    <row r="31" spans="1:5" x14ac:dyDescent="0.2">
      <c r="A31" s="56">
        <v>1243</v>
      </c>
      <c r="B31" s="52" t="s">
        <v>234</v>
      </c>
      <c r="C31" s="57">
        <v>1060991.8999999999</v>
      </c>
      <c r="E31" s="52">
        <v>52461</v>
      </c>
    </row>
    <row r="32" spans="1:5" x14ac:dyDescent="0.2">
      <c r="A32" s="56">
        <v>1244</v>
      </c>
      <c r="B32" s="52" t="s">
        <v>235</v>
      </c>
      <c r="C32" s="57">
        <v>31623084.210000001</v>
      </c>
      <c r="E32" s="52">
        <v>327886</v>
      </c>
    </row>
    <row r="33" spans="1:5" x14ac:dyDescent="0.2">
      <c r="A33" s="56">
        <v>1245</v>
      </c>
      <c r="B33" s="52" t="s">
        <v>236</v>
      </c>
      <c r="C33" s="57">
        <v>3519905.81</v>
      </c>
      <c r="E33" s="52">
        <v>0</v>
      </c>
    </row>
    <row r="34" spans="1:5" x14ac:dyDescent="0.2">
      <c r="A34" s="56">
        <v>1246</v>
      </c>
      <c r="B34" s="52" t="s">
        <v>237</v>
      </c>
      <c r="C34" s="57">
        <v>9262892.0999999996</v>
      </c>
      <c r="E34" s="52">
        <v>-451554.77</v>
      </c>
    </row>
    <row r="35" spans="1:5" x14ac:dyDescent="0.2">
      <c r="A35" s="56">
        <v>1247</v>
      </c>
      <c r="B35" s="52" t="s">
        <v>238</v>
      </c>
      <c r="C35" s="57">
        <v>1200</v>
      </c>
      <c r="E35" s="52">
        <v>0</v>
      </c>
    </row>
    <row r="36" spans="1:5" x14ac:dyDescent="0.2">
      <c r="A36" s="56">
        <v>1248</v>
      </c>
      <c r="B36" s="52" t="s">
        <v>239</v>
      </c>
      <c r="C36" s="57">
        <v>1667550.11</v>
      </c>
      <c r="E36" s="52">
        <v>112093.59</v>
      </c>
    </row>
    <row r="37" spans="1:5" x14ac:dyDescent="0.2">
      <c r="A37" s="56">
        <v>1250</v>
      </c>
      <c r="B37" s="52" t="s">
        <v>241</v>
      </c>
      <c r="C37" s="57">
        <v>1289050.51</v>
      </c>
      <c r="E37" s="52">
        <v>150813</v>
      </c>
    </row>
    <row r="38" spans="1:5" x14ac:dyDescent="0.2">
      <c r="A38" s="56">
        <v>1251</v>
      </c>
      <c r="B38" s="52" t="s">
        <v>242</v>
      </c>
      <c r="C38" s="57">
        <v>163115.76</v>
      </c>
      <c r="E38" s="52">
        <v>150813</v>
      </c>
    </row>
    <row r="39" spans="1:5" x14ac:dyDescent="0.2">
      <c r="A39" s="56">
        <v>1252</v>
      </c>
      <c r="B39" s="52" t="s">
        <v>243</v>
      </c>
      <c r="C39" s="57">
        <v>0</v>
      </c>
      <c r="E39" s="52">
        <v>0</v>
      </c>
    </row>
    <row r="40" spans="1:5" x14ac:dyDescent="0.2">
      <c r="A40" s="56">
        <v>1253</v>
      </c>
      <c r="B40" s="52" t="s">
        <v>244</v>
      </c>
      <c r="C40" s="57">
        <v>0</v>
      </c>
      <c r="E40" s="52">
        <v>0</v>
      </c>
    </row>
    <row r="41" spans="1:5" x14ac:dyDescent="0.2">
      <c r="A41" s="56">
        <v>1254</v>
      </c>
      <c r="B41" s="52" t="s">
        <v>245</v>
      </c>
      <c r="C41" s="57">
        <v>1120013.8799999999</v>
      </c>
      <c r="E41" s="52">
        <v>0</v>
      </c>
    </row>
    <row r="42" spans="1:5" x14ac:dyDescent="0.2">
      <c r="A42" s="56">
        <v>1259</v>
      </c>
      <c r="B42" s="52" t="s">
        <v>246</v>
      </c>
      <c r="C42" s="57">
        <v>5920.87</v>
      </c>
      <c r="E42" s="52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2" t="s">
        <v>619</v>
      </c>
      <c r="D45" s="132" t="s">
        <v>168</v>
      </c>
    </row>
    <row r="46" spans="1:5" x14ac:dyDescent="0.2">
      <c r="A46" s="63">
        <v>5500</v>
      </c>
      <c r="B46" s="64" t="s">
        <v>434</v>
      </c>
      <c r="C46" s="57">
        <v>0</v>
      </c>
      <c r="D46" s="57">
        <v>0</v>
      </c>
    </row>
    <row r="47" spans="1:5" x14ac:dyDescent="0.2">
      <c r="A47" s="56">
        <v>5510</v>
      </c>
      <c r="B47" s="52" t="s">
        <v>435</v>
      </c>
      <c r="C47" s="57">
        <v>0</v>
      </c>
      <c r="D47" s="57">
        <v>0</v>
      </c>
    </row>
    <row r="48" spans="1:5" x14ac:dyDescent="0.2">
      <c r="A48" s="56">
        <v>5511</v>
      </c>
      <c r="B48" s="52" t="s">
        <v>436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437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438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439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440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441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442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443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444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445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446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447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448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449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450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451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451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452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452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453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454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455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456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457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458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351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459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460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270580.65000000002</v>
      </c>
      <c r="D78" s="57">
        <v>672895.06</v>
      </c>
    </row>
    <row r="79" spans="1:4" x14ac:dyDescent="0.2">
      <c r="A79" s="56">
        <v>5610</v>
      </c>
      <c r="B79" s="52" t="s">
        <v>461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462</v>
      </c>
      <c r="C80" s="57">
        <v>0</v>
      </c>
      <c r="D80" s="57">
        <v>0</v>
      </c>
    </row>
    <row r="85" spans="1:5" ht="14.25" x14ac:dyDescent="0.25">
      <c r="A85" s="133" t="s">
        <v>624</v>
      </c>
    </row>
    <row r="86" spans="1:5" x14ac:dyDescent="0.2">
      <c r="C86" s="134"/>
      <c r="D86" s="135"/>
      <c r="E86" s="135"/>
    </row>
    <row r="87" spans="1:5" x14ac:dyDescent="0.2">
      <c r="B87" s="134"/>
      <c r="C87" s="134"/>
      <c r="D87" s="135"/>
      <c r="E87" s="135"/>
    </row>
    <row r="88" spans="1:5" x14ac:dyDescent="0.2">
      <c r="B88" s="134"/>
      <c r="C88" s="134"/>
      <c r="D88" s="135"/>
      <c r="E88" s="135"/>
    </row>
    <row r="89" spans="1:5" x14ac:dyDescent="0.2">
      <c r="B89" s="134"/>
      <c r="C89" s="134"/>
      <c r="D89" s="135"/>
      <c r="E89" s="135"/>
    </row>
    <row r="90" spans="1:5" x14ac:dyDescent="0.2">
      <c r="B90" s="134"/>
      <c r="C90" s="134"/>
      <c r="D90" s="135"/>
      <c r="E90" s="135"/>
    </row>
    <row r="91" spans="1:5" x14ac:dyDescent="0.2">
      <c r="B91" s="134"/>
      <c r="C91" s="134"/>
      <c r="D91" s="135"/>
      <c r="E91" s="135"/>
    </row>
    <row r="92" spans="1:5" x14ac:dyDescent="0.2">
      <c r="B92" s="134"/>
      <c r="C92" s="134"/>
      <c r="D92" s="135"/>
    </row>
    <row r="93" spans="1:5" x14ac:dyDescent="0.2">
      <c r="B93" s="174" t="s">
        <v>625</v>
      </c>
      <c r="C93" s="134"/>
      <c r="D93" s="135" t="s">
        <v>638</v>
      </c>
    </row>
    <row r="94" spans="1:5" ht="12.75" x14ac:dyDescent="0.2">
      <c r="B94" s="136" t="s">
        <v>639</v>
      </c>
      <c r="C94" s="134"/>
      <c r="D94" s="144" t="s">
        <v>628</v>
      </c>
      <c r="E94" s="144"/>
    </row>
    <row r="95" spans="1:5" ht="12.75" x14ac:dyDescent="0.2">
      <c r="B95" s="137" t="s">
        <v>640</v>
      </c>
      <c r="C95" s="134"/>
      <c r="D95" s="138" t="s">
        <v>641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94:E94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617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621</v>
      </c>
    </row>
    <row r="14" spans="1:2" x14ac:dyDescent="0.2">
      <c r="B14" s="29" t="s">
        <v>620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2020-11-10T19:25:42Z</cp:lastPrinted>
  <dcterms:created xsi:type="dcterms:W3CDTF">2012-12-11T20:36:24Z</dcterms:created>
  <dcterms:modified xsi:type="dcterms:W3CDTF">2020-11-10T19:30:52Z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